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145" windowHeight="9675"/>
  </bookViews>
  <sheets>
    <sheet name="Sheet1" sheetId="1" r:id="rId1"/>
  </sheets>
  <definedNames>
    <definedName name="_xlnm._FilterDatabase" localSheetId="0" hidden="1">Sheet1!$A$6:$XAL$34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<sst xmlns="http://schemas.openxmlformats.org/spreadsheetml/2006/main" count="189" uniqueCount="121">
  <si>
    <t>2026年突泉县盟级重大项目6月项目名录及进展情况</t>
  </si>
  <si>
    <t>单位：亿元</t>
  </si>
  <si>
    <t>序号</t>
  </si>
  <si>
    <t>项目名称</t>
  </si>
  <si>
    <t>项目单位</t>
  </si>
  <si>
    <t>建设规模及主要建设内容</t>
  </si>
  <si>
    <t>投资类型</t>
  </si>
  <si>
    <t>建设
性质</t>
  </si>
  <si>
    <t>建设起止
年限</t>
  </si>
  <si>
    <t>总投资</t>
  </si>
  <si>
    <t>年度计划投资</t>
  </si>
  <si>
    <t>进展情况</t>
  </si>
  <si>
    <t>备注</t>
  </si>
  <si>
    <t>突泉县项目（25项）</t>
  </si>
  <si>
    <t>续建项目（14项）</t>
  </si>
  <si>
    <t>内蒙古能源集团突泉县百万千瓦风储基地项目</t>
  </si>
  <si>
    <t>蒙能醴泉能源有限公司</t>
  </si>
  <si>
    <t>装机容量为1000MW，采用100台单机容量10MW的风力发电机组，新建1座220kV升压站，1座500kV/220kV升压站及升压站之间220kV联络线路，接入平川500KV变电站等附属设施。</t>
  </si>
  <si>
    <t>企业投资</t>
  </si>
  <si>
    <t>续建</t>
  </si>
  <si>
    <t>2024-2025</t>
  </si>
  <si>
    <t>前期手续全部完成，主体工程已完成工程量95%
配套送出已建成。</t>
  </si>
  <si>
    <t>内蒙古能源兴安突泉50万千瓦/200万千瓦时智慧独立储能电站项目</t>
  </si>
  <si>
    <t>内蒙古突泉蒙能智慧电储新能源有限公司</t>
  </si>
  <si>
    <t>储能电站共建设345MW/1380MWh预制舱式磷酸铁锂电池储能。本期共配置69个储能子系统。本期储能电站新建1座220KV升压站，以1回220kv线路接入平川500kv变电站220kv侧，导线型号JV/G1A-2*240，线路距离约3公里。</t>
  </si>
  <si>
    <t>2025-2026</t>
  </si>
  <si>
    <t>三冲三放已完成，试运行中。</t>
  </si>
  <si>
    <t>兴安盟突泉县中医医院设备购置及旧址改造精神病房项目</t>
  </si>
  <si>
    <t>卫健委</t>
  </si>
  <si>
    <t>项目1：兴安盟突泉县中医医院设备购置项目
项目2中医医院旧址改造项目</t>
  </si>
  <si>
    <t>政府投资</t>
  </si>
  <si>
    <t>1.中医院设备购置项目已基本完工，正在进行收尾工作。
2.改造精神病房项目等待资金。</t>
  </si>
  <si>
    <t>蒙东兴安突泉县66KV输变电工程及配套工程</t>
  </si>
  <si>
    <t>国网兴安供电公司</t>
  </si>
  <si>
    <t>项目为打捆，项目1.蒙东兴安突泉县兴隆山66KV输变电工程（5000万元），计划新建66千伏变电站1座，线路长度23.5公里，铁塔100基。项目2.蒙东兴安突泉县新兴66KV输变电工程及10KV配套工程（4400万元），计划新建66千伏变电站一座，线路长度2公里，铁塔8基。项目3.蒙东兴安突泉县小泡子66KV输变电工程（5020万元）：计划新建66千伏变电站一座，及线路和铁塔。项目4.兴安交泉县福兴-常青66KV线路工程（1700万元）：线路长度16.31公里，铁塔64基。项目5.突泉县66KV牤牛海变电站移址新建工程（2100万元）：计划新建66千伏变电站1座。项目6.兴安突泉县杜尔基-T接点改接突泉66KV线路工程（760万元）：线路全长2.65公里，共计铁塔14基。</t>
  </si>
  <si>
    <t>2024-2026</t>
  </si>
  <si>
    <t xml:space="preserve">
蒙东兴安突泉县小泡子66KV输变电工程：已复工；
兴安突泉县杜尔基-T接点改接突泉66KV线路工程：已复工入统。
福兴开关站主变扩建工程，已于5月中旬开工。
蒙东兴安突泉县杜尔基66千伏变电站2号主变扩建工程已于6月7号开工，土建部分为设备进出，目前尚未动工，正在做围挡，部分设备已进场。</t>
  </si>
  <si>
    <t>突泉县粮食仓储设施及工业园区内基础设施建设项目</t>
  </si>
  <si>
    <t>兴安盟绿野贸易有限责任公司
中央储备粮乌兰浩特直属库有限公司</t>
  </si>
  <si>
    <t>1.兴安盟农畜产品开发区管网、道路项目
2.兴安盟绿野贸易有限责任公司粮食仓库建设项目3000万元、
3.兴安盟绿野贸易有限责任公司粮食仓储设施建设项目1500
4.中央储备粮乌兰浩特直属库有限公司突泉分公司仓储项目15997</t>
  </si>
  <si>
    <t>2025-2028</t>
  </si>
  <si>
    <t xml:space="preserve">1.管网道路项目等待资金。
2.绿野粮贸仓储项目已完工，已于3月入统。
</t>
  </si>
  <si>
    <t>内蒙古能源突泉独立新型储能电站项目220KV送出工程</t>
  </si>
  <si>
    <t>新建 220kV储能电站 1 座，通过1回220kV架空线 路接入平川500kV变电站 220kV侧，线路长度约4km。</t>
  </si>
  <si>
    <t>项目已完工，正在进行收尾工作。</t>
  </si>
  <si>
    <t>8.1万平玻璃温室智慧农业及固体废弃物综合处置相关服务配套设施建设项目</t>
  </si>
  <si>
    <t>贵州清风科技环保（集团）有限责任公司</t>
  </si>
  <si>
    <t>1.清风公司8.1万平玻璃温室智慧农业项目：总占地面积25亩，建设规模为日处理150吨，最大可日处理180吨生活垃圾综合处理厂。建设内容包括垃圾接收系统、存储及输送系统、焚烧系统、余热利用系统、烟气净化系统、灰渣处理系统、污泥处理系统、餐厨垃圾处理系统、渗滤液及污水处理系统、消防系统等。
2.清风公司垃圾综合处置项目计划建设在赛银花现代农业生态园西北角，总占地180546平方米，分两部分建设，建设玻璃温室智慧农业大棚，规模为81000平方米，建设办公楼、消毒消杀、洗涤、烘干车间、农业配套冷库等相关服务配套设施，规模为15500平方米。
3.</t>
  </si>
  <si>
    <t>2025-2027</t>
  </si>
  <si>
    <t>项目正在推进前期手续。</t>
  </si>
  <si>
    <t>突泉县产业发展提升项目</t>
  </si>
  <si>
    <t>内蒙古龙腾洗煤有限公司
突泉县盛源混凝土搅拌有限公司
内蒙古巨兴混凝土有限公司</t>
  </si>
  <si>
    <t>1.龙腾洗煤公司新能源纯电动运输卡车购置项目：回填复垦设备准备全部更换为新能源纯电动运输卡车，需要消纳大量的绿电，每天用电量（风电或光电）50000至100000度，计划购置车辆约200台。
2.突泉县盛源混凝土搅拌有限公司年产30万m³混凝土搅拌站建设项目：年产混凝土30万立方米，占地总面积22080平方米，生产车间、储料间等面积18,000平方米，生产线2条。
 3.内蒙古巨兴混凝土有限公司年产10万m³混凝土项目：年产10万m³混凝土，占地面积14万平方米。</t>
  </si>
  <si>
    <t>盛源混凝土项目已于3月入统，固投已全部上报。</t>
  </si>
  <si>
    <t>突泉县2026年乡村振兴发展建设项目（打捆）</t>
  </si>
  <si>
    <t>突泉县农牧和科技局</t>
  </si>
  <si>
    <t>1.太平乡社会化服务村产业拓展项目
2.突泉镇社会化服务村产业拓展项目（平原村）
3.永安镇社会化服务村产业拓展项目（永发村）
4.剩余项目正在规划中。</t>
  </si>
  <si>
    <t>2026-2027</t>
  </si>
  <si>
    <t>1.太平乡社会化服务村产业拓展项目，已于4月初开工入统，已完成投资600万元；
2.突泉镇社会化服务村产业拓展项目、永安镇社会化服务村产业拓展项目，已于本月初入统。</t>
  </si>
  <si>
    <t>突泉县易地搬迁后续扶持项目（打捆）</t>
  </si>
  <si>
    <t>突泉县易地搬迁后续扶持工业产品标准厂房建设项目0.45亿元、易地搬迁后续扶持新能源汽车充电设施补短板项目0.05亿元、牤牛海地区工业产品物流配送标准厂房建设项目0.11亿元；易地搬迁安置区综合批发市场仓储设施提标改造项目0.08亿元、易地搬迁后续扶持农产品加工标准厂房建设项目0.1亿元、易地扶贫搬迁醴泉山庄安置区综合服务中心建设项目0.08亿元、易地搬迁安置区配套基础设施工程0.09亿元、易地搬迁醴泉小区设施农业改扩建项目0.16亿元、易地扶贫搬迁应急救援综合服务中心建设项目0.18亿元</t>
  </si>
  <si>
    <t>正在推进前期手续</t>
  </si>
  <si>
    <t>2025年突泉县高标准农田建设项目</t>
  </si>
  <si>
    <t>突泉县农科局</t>
  </si>
  <si>
    <t>项目实施高标农田10万亩，其中新建5万亩，改造提升5万亩，主要是灌溉和排水工程、农田输配电工程、田间道路工程、土壤改良工程、农田防护与生态环境保护工程等。</t>
  </si>
  <si>
    <t>已完成形象进度的75%。</t>
  </si>
  <si>
    <t>突泉县肉牛、奶牛繁育及相关农副产品加工建设项目</t>
  </si>
  <si>
    <t>内蒙古龙兴养殖有限公司</t>
  </si>
  <si>
    <t>项目1是突泉县奶牛繁育养殖项目总规划面积约300亩，分三期建设。一期建设牛舍四栋、草料库、 药品间、检验检疫室等配套设施，种牛繁育450头。二期建设牛舍及配套设施等。三期购置奶牛和繁育母牛30000头，并且建设牛舍、配套设施等。项目2是计划实施老干妈生产加工项目；项目3是计划实施乳品制生产加工项目等</t>
  </si>
  <si>
    <t>2023-2027</t>
  </si>
  <si>
    <t>项目准备复工。</t>
  </si>
  <si>
    <t>突泉县中心街商住房建设项目</t>
  </si>
  <si>
    <t>中广核（内蒙古）新能源投资有限公司
北京金风零碳能源有限公司组成联合体</t>
  </si>
  <si>
    <t>项目打捆项目
东城雅阁居：一期总建筑面积24220.95平方米，其中地上17253.9平方米，地下6967.02平方米，2个商住楼，2个住宅楼；二期总建筑面积19860.16平方米，地上17132.87平方米，地下2727.29平方米，建设商住楼一栋；
香颂云璟二期工程，总占地面积10566平方米，总建筑米娜及36870平方米，4个住宅楼（3个住宅楼为地上17层，1个住宅楼为地上二层），另物业配套用房一栋为地上一层。
突泉县中心商业街建设项目：占地面积5545.80平方米，建筑面积地上15480.95平方米，地下5239.54平方米，建设商业楼一栋。</t>
  </si>
  <si>
    <t>中心商业街：正在进行收尾工程。
香颂云璟二期工程：主体已建设完成，正在进行外墙粉刷作业。</t>
  </si>
  <si>
    <t>突泉县危旧房区基础设施及市政道路更新改造综合工程</t>
  </si>
  <si>
    <t>突泉县市政综合保障中心</t>
  </si>
  <si>
    <t>项目1是突泉县市政道路更新改造综合工程1.26亿元：1，文明路道路修筑起点为兴安街、终点为物流园区南围墙，道路全长3700米，改造雨水管网3762米，改造路灯95盏。改造道路3700米长；2，幸福街道路改造起点为西大坝、终点为湖西路，道路全长约3200米，改造雨水管网3235米，改造路灯122盏，改造道路3200米长；3，康乐街分为2段改造，第一段道路改造起点为西大坝、终点为山泉路，道路长度为433米，第二段改造起点为文明路、终点为新华路，道路长度为658米，改造雨水管网1150米，改造路灯32盏，改造道路1100米；4，育文街道路改造起点为西大坝、终点为向阳路，道路全长约2033米，改造雨水管网2050米，改造路灯63盏，改造道路2033米长；以及突泉镇内生态修复和裸露地块恢复工程
项目2是突泉县危旧房区基础设施更新改造综合工程1.45亿元：兴安街以北，新华路以西，芸溪路以东北门大街以南，改造道路长度约6000米，给水管道8500米，雨水管道4500米，污水管道9700米，供热管道7500米，路灯200盏，大门500个，围墙10000米；工农街以北，向阳路以西，新华路以东，光明街以南，改造道路长度约1700米，给水管道2950米，污水管道2450米，供热管道2450米，路灯50盏，大门250个，围墙5000米；向阳路以西片区；口袋公园4个以及配套生态修复和铺装工程</t>
  </si>
  <si>
    <t>正在谋划储备。</t>
  </si>
  <si>
    <t>新建项目（11项）</t>
  </si>
  <si>
    <t>突泉县福兴独立新型储能电站</t>
  </si>
  <si>
    <t>投资联合体</t>
  </si>
  <si>
    <t>在福兴开关站附近建设30万千瓦/120万千瓦时独立储能项目。</t>
  </si>
  <si>
    <t>新建</t>
  </si>
  <si>
    <t>上级指标已下达，于5月8日完成项目备案。</t>
  </si>
  <si>
    <t>国电投火电灵活性改造消纳新能源项目（突泉县6.4万千瓦风电）</t>
  </si>
  <si>
    <t>兴安电投能源有限责任公司</t>
  </si>
  <si>
    <t>建设风电6.39万千瓦。</t>
  </si>
  <si>
    <t>2026-2026</t>
  </si>
  <si>
    <t>正在推进前期手续，草地手续已上报，等待上级批复。预计6月份开工。</t>
  </si>
  <si>
    <t>2026年兴安盟突泉县高标准农田建设项目</t>
  </si>
  <si>
    <t>高标准农田项目新建8万亩，提升改造5万亩。</t>
  </si>
  <si>
    <t>已完成初步设计审批，超长期特别国债资金已于4月末下达3.02亿元。正在推进前期手续，预计9月开工。</t>
  </si>
  <si>
    <t>突泉县玉米单产提升工程</t>
  </si>
  <si>
    <t>实施面积20万亩。建设“玉米单产提升水肥调控示范”核心区、玉米单产提升综合监测示范区，配套采购水肥一体化设施设备、灌溉管道管件、监测设备、滴灌带等，实现单产提升。</t>
  </si>
  <si>
    <t>2026-2030</t>
  </si>
  <si>
    <t>于2026年3月入统计库，已完成总工程量的86%。</t>
  </si>
  <si>
    <t>突泉县大青山水库除险加固工程</t>
  </si>
  <si>
    <t>突泉县水利局</t>
  </si>
  <si>
    <t>建设大坝防渗墙帷幕灌浆，大坝培厚填筑，迎水坡加固，溢洪道加固，闸门和金属结构更换，输水洞进口段护砌。上坝道路修缮，安装大坝安全监测设备等。</t>
  </si>
  <si>
    <t>已于3月开工，正在开展防渗墙导墙及防渗墙浇筑、溢洪道下游坝坡清基、上游坝坡挡墙清基。</t>
  </si>
  <si>
    <t>2026年农村公路及桥梁建设项目</t>
  </si>
  <si>
    <t>交通局</t>
  </si>
  <si>
    <t>公路总里程155.694公里，桥梁全长118.5延长米。</t>
  </si>
  <si>
    <t>正在开展招标工作。</t>
  </si>
  <si>
    <t>突泉县生活垃圾分类和处理设施提标改造综合工程</t>
  </si>
  <si>
    <t>突泉县住建局</t>
  </si>
  <si>
    <t>包括一期生活垃圾填埋场改造工程、环卫设备更新工程。 各系统处理规模如下： 1.一期生活垃圾填埋场改造工程：改造后一期生活垃圾填埋场， 处理规模 90t/d ，使用年限为 10 年，总库容为 42 万立方米，渗滤液 处理规模为 80t/d。 2.环卫设备更新：包含更新垃圾收集桶300个、垃圾收集桶内胆300个、吸污车3辆、自卸车1辆、机具7辆、夯实机2台等。</t>
  </si>
  <si>
    <t>已完成可研批复，2026年2月申报超长期特别国债设备更新资金3922万元，同时与餐厨垃圾项目打捆计划争取盟本级预算内资金5000万元。
正在进行初步设计审批。</t>
  </si>
  <si>
    <t>突泉县2026年危旧房区地下管网基础设施更新改造综合工程</t>
  </si>
  <si>
    <t>本项目危旧房区改造雨水管网3980米，改造排水管网6378米；改造供热管线管道沟槽总长度5900米，新建2处热力站；配套路面恢复、照明恢复及其他附属设施。</t>
  </si>
  <si>
    <t>正在进行施工图设计，下一步进行预算编制和财政评审，预计于7月初发布招标公告。8月初开工。</t>
  </si>
  <si>
    <t>突泉县突泉镇污水管网工程</t>
  </si>
  <si>
    <t>突泉镇内建设污水管网23.220公里及其他配套基础设施等。</t>
  </si>
  <si>
    <t>项目一标段已完工，二标段于已开工入统，已经完成投资1600万元，计划10月底前完工。</t>
  </si>
  <si>
    <t>突泉县2025年南城区地下管网综合改造工程</t>
  </si>
  <si>
    <t>本项目改造醴泉街、光明街、新华路、康乐街地下综合管网，改造供水管网长度2010米改造雨水管网长度3500米，改造供热管网长度3450米，改造排水管网长度2390米，改造一间日处理5000立方普通快滤池，改造17座换热站及相应配套管网工程。</t>
  </si>
  <si>
    <t>项目已完成初设审批，2月末申报26年超长期特别国债4338万元，待资金下达后开展后续招标等工作。2026年3月下达自治区预算内前期费35万元。截止6月初，项目正在编制招标控制价，下一步送财政评审后进行招标。</t>
  </si>
  <si>
    <t>内蒙古兴安盟突泉县老旧小区改造配套基础设施综合工程</t>
  </si>
  <si>
    <t>项目1是2025年老旧小区主体改造综合工程：总投资1286万元，建设与9个小区。
项目2是突泉县2025年老旧小区基础设施改造工程：总投资3789.75万元，本项目已经纳入突泉县统一的“城市地下管网及设施建设实施方案”，第110页第2个项目.改造老旧小区9个、涉及住户1975户、32栋楼、涉及改造建筑面积11.38万平方米</t>
  </si>
  <si>
    <t>项目已完成初设审批，2月末申报26年中央预算内资金2670万元，待资金下达后开展后续招标等工作。</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</si>
</sst>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_ "/>
    <numFmt numFmtId="178" formatCode="0.00_ "/>
    <numFmt numFmtId="179" formatCode="0.00_);[Red]\(0.00\)"/>
  </numFmts>
  <fonts count="32">
    <font>
      <sz val="11"/>
      <name val="宋体"/>
      <charset val="134"/>
    </font>
    <font>
      <b/>
      <sz val="10"/>
      <name val="华文中宋"/>
      <charset val="134"/>
    </font>
    <font>
      <sz val="10"/>
      <name val="宋体"/>
      <charset val="134"/>
    </font>
    <font>
      <sz val="12"/>
      <name val="宋体"/>
      <charset val="134"/>
    </font>
    <font>
      <b/>
      <sz val="10"/>
      <name val="宋体"/>
      <charset val="134"/>
    </font>
    <font>
      <sz val="14"/>
      <name val="宋体"/>
      <charset val="134"/>
    </font>
    <font>
      <b/>
      <sz val="22"/>
      <name val="方正小标宋简体"/>
      <charset val="134"/>
    </font>
    <font>
      <b/>
      <sz val="14"/>
      <name val="方正小标宋简体"/>
      <charset val="134"/>
    </font>
    <font>
      <b/>
      <sz val="14"/>
      <name val="宋体"/>
      <charset val="134"/>
    </font>
    <font>
      <b/>
      <sz val="12"/>
      <name val="宋体"/>
      <charset val="134"/>
    </font>
    <font>
      <b/>
      <sz val="14"/>
      <name val="黑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2" borderId="5"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3" borderId="8" applyNumberFormat="0" applyAlignment="0" applyProtection="0">
      <alignment vertical="center"/>
    </xf>
    <xf numFmtId="0" fontId="21" fillId="4" borderId="9" applyNumberFormat="0" applyAlignment="0" applyProtection="0">
      <alignment vertical="center"/>
    </xf>
    <xf numFmtId="0" fontId="22" fillId="4" borderId="8" applyNumberFormat="0" applyAlignment="0" applyProtection="0">
      <alignment vertical="center"/>
    </xf>
    <xf numFmtId="0" fontId="23" fillId="5" borderId="10" applyNumberFormat="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xf numFmtId="0" fontId="3" fillId="0" borderId="0">
      <protection locked="0"/>
    </xf>
    <xf numFmtId="0" fontId="31" fillId="0" borderId="0">
      <protection locked="0"/>
    </xf>
  </cellStyleXfs>
  <cellXfs count="50">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Border="1" applyAlignment="1">
      <alignment vertical="center" wrapText="1"/>
    </xf>
    <xf numFmtId="0" fontId="4" fillId="0" borderId="0" xfId="0" applyFont="1" applyFill="1" applyBorder="1" applyAlignment="1">
      <alignment vertical="center" wrapText="1"/>
    </xf>
    <xf numFmtId="0" fontId="3" fillId="0" borderId="0" xfId="0" applyFont="1" applyFill="1" applyBorder="1" applyAlignment="1">
      <alignment horizontal="left" vertical="center" wrapText="1"/>
    </xf>
    <xf numFmtId="0" fontId="2" fillId="0" borderId="0" xfId="0" applyNumberFormat="1" applyFont="1" applyFill="1" applyAlignment="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horizontal="center" vertical="center" wrapText="1"/>
    </xf>
    <xf numFmtId="0" fontId="5" fillId="0" borderId="0" xfId="0" applyFont="1" applyFill="1" applyAlignment="1">
      <alignment horizontal="justify" vertical="center" wrapText="1"/>
    </xf>
    <xf numFmtId="176" fontId="2" fillId="0" borderId="0" xfId="0" applyNumberFormat="1" applyFont="1" applyFill="1" applyAlignment="1">
      <alignment horizontal="center" vertical="center" wrapText="1"/>
    </xf>
    <xf numFmtId="0" fontId="5" fillId="0" borderId="0" xfId="0" applyFont="1" applyFill="1" applyAlignment="1">
      <alignment vertical="center" wrapText="1"/>
    </xf>
    <xf numFmtId="0" fontId="0" fillId="0" borderId="0" xfId="0" applyFont="1" applyFill="1">
      <alignment vertical="center"/>
    </xf>
    <xf numFmtId="177" fontId="6" fillId="0" borderId="0" xfId="0" applyNumberFormat="1" applyFont="1" applyFill="1" applyAlignment="1">
      <alignment horizontal="center" vertical="center" wrapText="1"/>
    </xf>
    <xf numFmtId="177" fontId="6" fillId="0" borderId="0" xfId="0" applyNumberFormat="1" applyFont="1" applyFill="1" applyAlignment="1">
      <alignment horizontal="left" vertical="center" wrapText="1"/>
    </xf>
    <xf numFmtId="177" fontId="7" fillId="0" borderId="0" xfId="0" applyNumberFormat="1" applyFont="1" applyFill="1" applyAlignment="1">
      <alignment horizontal="justify" vertical="center" wrapText="1"/>
    </xf>
    <xf numFmtId="176" fontId="6" fillId="0" borderId="0" xfId="0" applyNumberFormat="1" applyFont="1" applyFill="1" applyAlignment="1">
      <alignment horizontal="center" vertical="center" wrapText="1"/>
    </xf>
    <xf numFmtId="177" fontId="7" fillId="0" borderId="0" xfId="0" applyNumberFormat="1" applyFont="1" applyFill="1" applyAlignment="1">
      <alignment horizontal="center" vertical="center" wrapText="1"/>
    </xf>
    <xf numFmtId="178" fontId="4" fillId="0" borderId="0" xfId="49" applyNumberFormat="1" applyFont="1" applyFill="1" applyAlignment="1" applyProtection="1">
      <alignment horizontal="right" vertical="center" wrapText="1"/>
    </xf>
    <xf numFmtId="178" fontId="8" fillId="0" borderId="0" xfId="49" applyNumberFormat="1" applyFont="1" applyFill="1" applyAlignment="1" applyProtection="1">
      <alignment horizontal="justify" vertical="center" wrapText="1"/>
    </xf>
    <xf numFmtId="176" fontId="4" fillId="0" borderId="0" xfId="49" applyNumberFormat="1" applyFont="1" applyFill="1" applyAlignment="1" applyProtection="1">
      <alignment horizontal="right" vertical="center" wrapText="1"/>
    </xf>
    <xf numFmtId="178" fontId="8" fillId="0" borderId="0" xfId="49" applyNumberFormat="1" applyFont="1" applyFill="1" applyAlignment="1" applyProtection="1">
      <alignment horizontal="right" vertical="center" wrapText="1"/>
    </xf>
    <xf numFmtId="0" fontId="9" fillId="0" borderId="1" xfId="50" applyNumberFormat="1" applyFont="1" applyFill="1" applyBorder="1" applyAlignment="1" applyProtection="1">
      <alignment horizontal="center" vertical="center" wrapText="1"/>
    </xf>
    <xf numFmtId="0" fontId="9"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justify" vertical="center" wrapText="1"/>
    </xf>
    <xf numFmtId="176" fontId="9" fillId="0" borderId="1" xfId="0" applyNumberFormat="1" applyFont="1" applyFill="1" applyBorder="1" applyAlignment="1">
      <alignment horizontal="center" vertical="center" wrapText="1"/>
    </xf>
    <xf numFmtId="179" fontId="9" fillId="0" borderId="2" xfId="0" applyNumberFormat="1" applyFont="1" applyFill="1" applyBorder="1" applyAlignment="1">
      <alignment horizontal="center" vertical="center" wrapText="1"/>
    </xf>
    <xf numFmtId="178" fontId="9" fillId="0" borderId="2"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79" fontId="9" fillId="0" borderId="3" xfId="0" applyNumberFormat="1" applyFont="1" applyFill="1" applyBorder="1" applyAlignment="1">
      <alignment horizontal="center" vertical="center" wrapText="1"/>
    </xf>
    <xf numFmtId="178" fontId="9" fillId="0" borderId="3" xfId="0" applyNumberFormat="1" applyFont="1" applyFill="1" applyBorder="1" applyAlignment="1">
      <alignment horizontal="center" vertical="center" wrapText="1"/>
    </xf>
    <xf numFmtId="179" fontId="9" fillId="0" borderId="4" xfId="0" applyNumberFormat="1" applyFont="1" applyFill="1" applyBorder="1" applyAlignment="1">
      <alignment horizontal="center" vertical="center" wrapText="1"/>
    </xf>
    <xf numFmtId="178" fontId="9" fillId="0" borderId="4"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176" fontId="8" fillId="0" borderId="1" xfId="0" applyNumberFormat="1" applyFont="1" applyFill="1" applyBorder="1" applyAlignment="1">
      <alignment horizontal="center" vertical="center" wrapText="1"/>
    </xf>
    <xf numFmtId="179" fontId="8"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8" fillId="0" borderId="1" xfId="50" applyNumberFormat="1" applyFont="1" applyFill="1" applyBorder="1" applyAlignment="1" applyProtection="1">
      <alignment horizontal="justify" vertical="center" wrapText="1"/>
    </xf>
    <xf numFmtId="0" fontId="8" fillId="0" borderId="1" xfId="0" applyFont="1" applyFill="1" applyBorder="1" applyAlignment="1">
      <alignment vertical="center" wrapText="1"/>
    </xf>
    <xf numFmtId="0"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176" fontId="5" fillId="0" borderId="1" xfId="0" applyNumberFormat="1" applyFont="1" applyFill="1" applyBorder="1" applyAlignment="1">
      <alignment horizontal="center" vertical="center" wrapText="1"/>
    </xf>
    <xf numFmtId="179" fontId="5"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justify" vertical="center" wrapText="1"/>
    </xf>
    <xf numFmtId="178" fontId="8" fillId="0" borderId="1" xfId="0" applyNumberFormat="1" applyFont="1" applyFill="1" applyBorder="1" applyAlignment="1">
      <alignment horizontal="justify"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10 2 2 3" xfId="49"/>
    <cellStyle name="常规 30" xfId="50"/>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0</xdr:colOff>
      <xdr:row>23</xdr:row>
      <xdr:rowOff>0</xdr:rowOff>
    </xdr:from>
    <xdr:to>
      <xdr:col>2</xdr:col>
      <xdr:colOff>9441</xdr:colOff>
      <xdr:row>23</xdr:row>
      <xdr:rowOff>337343</xdr:rowOff>
    </xdr:to>
    <xdr:sp>
      <xdr:nvSpPr>
        <xdr:cNvPr id="2" name="rect"/>
        <xdr:cNvSpPr/>
      </xdr:nvSpPr>
      <xdr:spPr>
        <a:xfrm>
          <a:off x="3598545" y="36258500"/>
          <a:ext cx="8890" cy="33718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p>
      </xdr:txBody>
    </xdr:sp>
    <xdr:clientData/>
  </xdr:twoCellAnchor>
  <xdr:twoCellAnchor>
    <xdr:from>
      <xdr:col>2</xdr:col>
      <xdr:colOff>0</xdr:colOff>
      <xdr:row>23</xdr:row>
      <xdr:rowOff>0</xdr:rowOff>
    </xdr:from>
    <xdr:to>
      <xdr:col>2</xdr:col>
      <xdr:colOff>9441</xdr:colOff>
      <xdr:row>23</xdr:row>
      <xdr:rowOff>323850</xdr:rowOff>
    </xdr:to>
    <xdr:sp>
      <xdr:nvSpPr>
        <xdr:cNvPr id="49" name="rect"/>
        <xdr:cNvSpPr/>
      </xdr:nvSpPr>
      <xdr:spPr>
        <a:xfrm>
          <a:off x="3598545" y="36258500"/>
          <a:ext cx="8890" cy="32385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p>
      </xdr:txBody>
    </xdr:sp>
    <xdr:clientData/>
  </xdr:twoCellAnchor>
  <xdr:twoCellAnchor>
    <xdr:from>
      <xdr:col>2</xdr:col>
      <xdr:colOff>0</xdr:colOff>
      <xdr:row>6</xdr:row>
      <xdr:rowOff>0</xdr:rowOff>
    </xdr:from>
    <xdr:to>
      <xdr:col>2</xdr:col>
      <xdr:colOff>9441</xdr:colOff>
      <xdr:row>6</xdr:row>
      <xdr:rowOff>342056</xdr:rowOff>
    </xdr:to>
    <xdr:sp>
      <xdr:nvSpPr>
        <xdr:cNvPr id="378" name="rect"/>
        <xdr:cNvSpPr/>
      </xdr:nvSpPr>
      <xdr:spPr>
        <a:xfrm>
          <a:off x="3598545" y="1831975"/>
          <a:ext cx="8890" cy="3416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p>
      </xdr:txBody>
    </xdr:sp>
    <xdr:clientData/>
  </xdr:twoCellAnchor>
  <xdr:twoCellAnchor>
    <xdr:from>
      <xdr:col>2</xdr:col>
      <xdr:colOff>0</xdr:colOff>
      <xdr:row>6</xdr:row>
      <xdr:rowOff>0</xdr:rowOff>
    </xdr:from>
    <xdr:to>
      <xdr:col>2</xdr:col>
      <xdr:colOff>9441</xdr:colOff>
      <xdr:row>6</xdr:row>
      <xdr:rowOff>329902</xdr:rowOff>
    </xdr:to>
    <xdr:sp>
      <xdr:nvSpPr>
        <xdr:cNvPr id="425" name="rect"/>
        <xdr:cNvSpPr/>
      </xdr:nvSpPr>
      <xdr:spPr>
        <a:xfrm>
          <a:off x="3598545" y="1831975"/>
          <a:ext cx="8890" cy="329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p>
      </xdr:txBody>
    </xdr:sp>
    <xdr:clientData/>
  </xdr:twoCellAnchor>
  <xdr:twoCellAnchor>
    <xdr:from>
      <xdr:col>2</xdr:col>
      <xdr:colOff>0</xdr:colOff>
      <xdr:row>20</xdr:row>
      <xdr:rowOff>0</xdr:rowOff>
    </xdr:from>
    <xdr:to>
      <xdr:col>2</xdr:col>
      <xdr:colOff>9441</xdr:colOff>
      <xdr:row>20</xdr:row>
      <xdr:rowOff>337343</xdr:rowOff>
    </xdr:to>
    <xdr:sp>
      <xdr:nvSpPr>
        <xdr:cNvPr id="7" name="rect"/>
        <xdr:cNvSpPr/>
      </xdr:nvSpPr>
      <xdr:spPr>
        <a:xfrm>
          <a:off x="3598545" y="27009725"/>
          <a:ext cx="8890" cy="33718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2</xdr:col>
      <xdr:colOff>0</xdr:colOff>
      <xdr:row>20</xdr:row>
      <xdr:rowOff>0</xdr:rowOff>
    </xdr:from>
    <xdr:to>
      <xdr:col>2</xdr:col>
      <xdr:colOff>9441</xdr:colOff>
      <xdr:row>20</xdr:row>
      <xdr:rowOff>323850</xdr:rowOff>
    </xdr:to>
    <xdr:sp>
      <xdr:nvSpPr>
        <xdr:cNvPr id="8" name="rect"/>
        <xdr:cNvSpPr/>
      </xdr:nvSpPr>
      <xdr:spPr>
        <a:xfrm>
          <a:off x="3598545" y="27009725"/>
          <a:ext cx="8890" cy="32385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46"/>
  <sheetViews>
    <sheetView tabSelected="1" zoomScale="55" zoomScaleNormal="55" topLeftCell="A16" workbookViewId="0">
      <pane xSplit="2" topLeftCell="C1" activePane="topRight" state="frozen"/>
      <selection/>
      <selection pane="topRight" activeCell="I8" sqref="I8"/>
    </sheetView>
  </sheetViews>
  <sheetFormatPr defaultColWidth="9" defaultRowHeight="18.75"/>
  <cols>
    <col min="1" max="1" width="4.38333333333333" style="7" customWidth="1"/>
    <col min="2" max="2" width="42.8416666666667" style="8" customWidth="1"/>
    <col min="3" max="3" width="19.3833333333333" style="9" customWidth="1"/>
    <col min="4" max="4" width="46.2416666666667" style="10" customWidth="1"/>
    <col min="5" max="5" width="11.8833333333333" style="9" customWidth="1"/>
    <col min="6" max="6" width="9.68333333333333" style="9" customWidth="1"/>
    <col min="7" max="7" width="14.05" style="9" customWidth="1"/>
    <col min="8" max="9" width="16.9666666666667" style="11" customWidth="1"/>
    <col min="10" max="10" width="51.3583333333333" style="11" customWidth="1"/>
    <col min="11" max="11" width="8.13333333333333" style="12" customWidth="1"/>
    <col min="12" max="15763" width="8.75833333333333" style="2"/>
    <col min="15764" max="16132" width="9" style="2"/>
    <col min="16133" max="16135" width="9" style="13"/>
    <col min="16136" max="16262" width="9" style="2"/>
    <col min="16263" max="16287" width="35.675" style="2" customWidth="1"/>
    <col min="16288" max="16384" width="9" style="2"/>
  </cols>
  <sheetData>
    <row r="1" s="1" customFormat="1" ht="45" customHeight="1" spans="1:1024 1025:16382">
      <c r="A1" s="14" t="s">
        <v>0</v>
      </c>
      <c r="B1" s="15"/>
      <c r="C1" s="14"/>
      <c r="D1" s="16"/>
      <c r="E1" s="14"/>
      <c r="F1" s="14"/>
      <c r="G1" s="14"/>
      <c r="H1" s="17"/>
      <c r="I1" s="17"/>
      <c r="J1" s="17"/>
      <c r="K1" s="18"/>
    </row>
    <row r="2" s="2" customFormat="1" ht="13" customHeight="1" spans="1:1024 1025:16382">
      <c r="A2" s="19" t="s">
        <v>1</v>
      </c>
      <c r="B2" s="19"/>
      <c r="C2" s="19"/>
      <c r="D2" s="20"/>
      <c r="E2" s="19"/>
      <c r="F2" s="19"/>
      <c r="G2" s="19"/>
      <c r="H2" s="21"/>
      <c r="I2" s="21"/>
      <c r="J2" s="21"/>
      <c r="K2" s="22"/>
    </row>
    <row r="3" s="3" customFormat="1" ht="12" customHeight="1" spans="1:1024 1025:16382">
      <c r="A3" s="23" t="s">
        <v>2</v>
      </c>
      <c r="B3" s="24" t="s">
        <v>3</v>
      </c>
      <c r="C3" s="24" t="s">
        <v>4</v>
      </c>
      <c r="D3" s="25" t="s">
        <v>5</v>
      </c>
      <c r="E3" s="24" t="s">
        <v>6</v>
      </c>
      <c r="F3" s="24" t="s">
        <v>7</v>
      </c>
      <c r="G3" s="24" t="s">
        <v>8</v>
      </c>
      <c r="H3" s="26" t="s">
        <v>9</v>
      </c>
      <c r="I3" s="27" t="s">
        <v>10</v>
      </c>
      <c r="J3" s="28" t="s">
        <v>11</v>
      </c>
      <c r="K3" s="29" t="s">
        <v>12</v>
      </c>
    </row>
    <row r="4" s="3" customFormat="1" ht="12" customHeight="1" spans="1:1024 1025:16382">
      <c r="A4" s="23"/>
      <c r="B4" s="24"/>
      <c r="C4" s="24"/>
      <c r="D4" s="25"/>
      <c r="E4" s="24"/>
      <c r="F4" s="24"/>
      <c r="G4" s="24"/>
      <c r="H4" s="26"/>
      <c r="I4" s="30"/>
      <c r="J4" s="31"/>
      <c r="K4" s="29"/>
    </row>
    <row r="5" s="3" customFormat="1" ht="14.25" spans="1:1024 1025:16382">
      <c r="A5" s="23"/>
      <c r="B5" s="24"/>
      <c r="C5" s="24"/>
      <c r="D5" s="25"/>
      <c r="E5" s="24"/>
      <c r="F5" s="24"/>
      <c r="G5" s="24"/>
      <c r="H5" s="26"/>
      <c r="I5" s="30"/>
      <c r="J5" s="31"/>
      <c r="K5" s="29"/>
    </row>
    <row r="6" s="3" customFormat="1" ht="48" customHeight="1" spans="1:1024 1025:16382">
      <c r="A6" s="23"/>
      <c r="B6" s="24"/>
      <c r="C6" s="24"/>
      <c r="D6" s="25"/>
      <c r="E6" s="24"/>
      <c r="F6" s="24"/>
      <c r="G6" s="24"/>
      <c r="H6" s="26"/>
      <c r="I6" s="32"/>
      <c r="J6" s="33"/>
      <c r="K6" s="34"/>
    </row>
    <row r="7" s="4" customFormat="1" ht="35" customHeight="1" spans="1:1024 1025:16382">
      <c r="A7" s="24"/>
      <c r="B7" s="35" t="s">
        <v>13</v>
      </c>
      <c r="C7" s="36"/>
      <c r="D7" s="37"/>
      <c r="E7" s="36"/>
      <c r="F7" s="36"/>
      <c r="G7" s="36"/>
      <c r="H7" s="38">
        <f>H8+H23</f>
        <v>91.47</v>
      </c>
      <c r="I7" s="39">
        <f>I8+I23</f>
        <v>69.42</v>
      </c>
      <c r="J7" s="39"/>
      <c r="K7" s="40"/>
    </row>
    <row r="8" s="5" customFormat="1" ht="35" customHeight="1" spans="1:1024 1025:16382">
      <c r="A8" s="23"/>
      <c r="B8" s="23" t="s">
        <v>14</v>
      </c>
      <c r="C8" s="23"/>
      <c r="D8" s="41"/>
      <c r="E8" s="24"/>
      <c r="F8" s="23"/>
      <c r="G8" s="23"/>
      <c r="H8" s="38">
        <f>SUM(H9:H22)</f>
        <v>70.84</v>
      </c>
      <c r="I8" s="39">
        <f>SUM(I9:I22)</f>
        <v>50.46</v>
      </c>
      <c r="J8" s="39"/>
      <c r="K8" s="42"/>
    </row>
    <row r="9" s="5" customFormat="1" ht="93.75" spans="1:1024 1025:16382">
      <c r="A9" s="43">
        <v>1</v>
      </c>
      <c r="B9" s="44" t="s">
        <v>15</v>
      </c>
      <c r="C9" s="44" t="s">
        <v>16</v>
      </c>
      <c r="D9" s="45" t="s">
        <v>17</v>
      </c>
      <c r="E9" s="44" t="s">
        <v>18</v>
      </c>
      <c r="F9" s="44" t="s">
        <v>19</v>
      </c>
      <c r="G9" s="44" t="s">
        <v>20</v>
      </c>
      <c r="H9" s="46">
        <v>27.5</v>
      </c>
      <c r="I9" s="47">
        <v>16.9</v>
      </c>
      <c r="J9" s="48" t="s">
        <v>21</v>
      </c>
      <c r="K9" s="4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13"/>
      <c r="WVN9" s="13"/>
      <c r="WVO9" s="13"/>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row>
    <row r="10" s="5" customFormat="1" ht="112.5" spans="1:1024 1025:16382">
      <c r="A10" s="43">
        <v>2</v>
      </c>
      <c r="B10" s="44" t="s">
        <v>22</v>
      </c>
      <c r="C10" s="44" t="s">
        <v>23</v>
      </c>
      <c r="D10" s="45" t="s">
        <v>24</v>
      </c>
      <c r="E10" s="44" t="s">
        <v>18</v>
      </c>
      <c r="F10" s="44" t="s">
        <v>19</v>
      </c>
      <c r="G10" s="44" t="s">
        <v>25</v>
      </c>
      <c r="H10" s="46">
        <v>13.72</v>
      </c>
      <c r="I10" s="47">
        <v>6.8</v>
      </c>
      <c r="J10" s="48" t="s">
        <v>26</v>
      </c>
      <c r="K10" s="4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13"/>
      <c r="WVN10" s="13"/>
      <c r="WVO10" s="13"/>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row>
    <row r="11" s="5" customFormat="1" ht="56.25" spans="1:1024 1025:16382">
      <c r="A11" s="43">
        <v>3</v>
      </c>
      <c r="B11" s="44" t="s">
        <v>27</v>
      </c>
      <c r="C11" s="44" t="s">
        <v>28</v>
      </c>
      <c r="D11" s="45" t="s">
        <v>29</v>
      </c>
      <c r="E11" s="44" t="s">
        <v>30</v>
      </c>
      <c r="F11" s="44" t="s">
        <v>19</v>
      </c>
      <c r="G11" s="44" t="s">
        <v>25</v>
      </c>
      <c r="H11" s="46">
        <v>0.64</v>
      </c>
      <c r="I11" s="47">
        <v>0.3</v>
      </c>
      <c r="J11" s="48" t="s">
        <v>31</v>
      </c>
      <c r="K11" s="4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13"/>
      <c r="WVN11" s="13"/>
      <c r="WVO11" s="13"/>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row>
    <row r="12" s="5" customFormat="1" ht="318.75" spans="1:1024 1025:16382">
      <c r="A12" s="43">
        <v>4</v>
      </c>
      <c r="B12" s="44" t="s">
        <v>32</v>
      </c>
      <c r="C12" s="44" t="s">
        <v>33</v>
      </c>
      <c r="D12" s="45" t="s">
        <v>34</v>
      </c>
      <c r="E12" s="44" t="s">
        <v>18</v>
      </c>
      <c r="F12" s="44" t="s">
        <v>19</v>
      </c>
      <c r="G12" s="44" t="s">
        <v>35</v>
      </c>
      <c r="H12" s="46">
        <v>2.4</v>
      </c>
      <c r="I12" s="47">
        <v>2</v>
      </c>
      <c r="J12" s="48" t="s">
        <v>36</v>
      </c>
      <c r="K12" s="4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13"/>
      <c r="WVN12" s="13"/>
      <c r="WVO12" s="13"/>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row>
    <row r="13" s="5" customFormat="1" ht="131.25" spans="1:1024 1025:16382">
      <c r="A13" s="43">
        <v>5</v>
      </c>
      <c r="B13" s="44" t="s">
        <v>37</v>
      </c>
      <c r="C13" s="44" t="s">
        <v>38</v>
      </c>
      <c r="D13" s="45" t="s">
        <v>39</v>
      </c>
      <c r="E13" s="44" t="s">
        <v>18</v>
      </c>
      <c r="F13" s="44" t="s">
        <v>19</v>
      </c>
      <c r="G13" s="44" t="s">
        <v>40</v>
      </c>
      <c r="H13" s="46">
        <v>2.46</v>
      </c>
      <c r="I13" s="47">
        <v>2.4</v>
      </c>
      <c r="J13" s="48" t="s">
        <v>41</v>
      </c>
      <c r="K13" s="4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13"/>
      <c r="WVN13" s="13"/>
      <c r="WVO13" s="13"/>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row>
    <row r="14" s="5" customFormat="1" ht="56.25" spans="1:1024 1025:16382">
      <c r="A14" s="43">
        <v>6</v>
      </c>
      <c r="B14" s="44" t="s">
        <v>42</v>
      </c>
      <c r="C14" s="44" t="s">
        <v>23</v>
      </c>
      <c r="D14" s="45" t="s">
        <v>43</v>
      </c>
      <c r="E14" s="44" t="s">
        <v>18</v>
      </c>
      <c r="F14" s="44" t="s">
        <v>19</v>
      </c>
      <c r="G14" s="44" t="s">
        <v>25</v>
      </c>
      <c r="H14" s="46">
        <v>1</v>
      </c>
      <c r="I14" s="47">
        <v>0.06</v>
      </c>
      <c r="J14" s="48" t="s">
        <v>44</v>
      </c>
      <c r="K14" s="4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13"/>
      <c r="WVN14" s="13"/>
      <c r="WVO14" s="13"/>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row>
    <row r="15" s="5" customFormat="1" ht="300" spans="1:1024 1025:16382">
      <c r="A15" s="43">
        <v>7</v>
      </c>
      <c r="B15" s="44" t="s">
        <v>45</v>
      </c>
      <c r="C15" s="44" t="s">
        <v>46</v>
      </c>
      <c r="D15" s="45" t="s">
        <v>47</v>
      </c>
      <c r="E15" s="44" t="s">
        <v>18</v>
      </c>
      <c r="F15" s="44" t="s">
        <v>19</v>
      </c>
      <c r="G15" s="44" t="s">
        <v>48</v>
      </c>
      <c r="H15" s="46">
        <v>3.97</v>
      </c>
      <c r="I15" s="47">
        <v>3.9</v>
      </c>
      <c r="J15" s="48" t="s">
        <v>49</v>
      </c>
      <c r="K15" s="4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13"/>
      <c r="WVN15" s="13"/>
      <c r="WVO15" s="13"/>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row>
    <row r="16" s="5" customFormat="1" ht="243.75" spans="1:1024 1025:16382">
      <c r="A16" s="43">
        <v>8</v>
      </c>
      <c r="B16" s="44" t="s">
        <v>50</v>
      </c>
      <c r="C16" s="44" t="s">
        <v>51</v>
      </c>
      <c r="D16" s="45" t="s">
        <v>52</v>
      </c>
      <c r="E16" s="44" t="s">
        <v>18</v>
      </c>
      <c r="F16" s="44" t="s">
        <v>19</v>
      </c>
      <c r="G16" s="44" t="s">
        <v>25</v>
      </c>
      <c r="H16" s="46">
        <v>3.53</v>
      </c>
      <c r="I16" s="47">
        <v>3.2</v>
      </c>
      <c r="J16" s="48" t="s">
        <v>53</v>
      </c>
      <c r="K16" s="4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13"/>
      <c r="WVN16" s="13"/>
      <c r="WVO16" s="13"/>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row>
    <row r="17" s="5" customFormat="1" ht="112.5" spans="1:1024 1025:16382">
      <c r="A17" s="43">
        <v>9</v>
      </c>
      <c r="B17" s="44" t="s">
        <v>54</v>
      </c>
      <c r="C17" s="44" t="s">
        <v>55</v>
      </c>
      <c r="D17" s="45" t="s">
        <v>56</v>
      </c>
      <c r="E17" s="44" t="s">
        <v>30</v>
      </c>
      <c r="F17" s="44" t="s">
        <v>19</v>
      </c>
      <c r="G17" s="44" t="s">
        <v>57</v>
      </c>
      <c r="H17" s="44">
        <v>2.6</v>
      </c>
      <c r="I17" s="46">
        <v>2.4</v>
      </c>
      <c r="J17" s="48" t="s">
        <v>58</v>
      </c>
      <c r="K17" s="4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13"/>
      <c r="WVN17" s="13"/>
      <c r="WVO17" s="13"/>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2"/>
    </row>
    <row r="18" s="5" customFormat="1" ht="243.75" spans="1:1024 1025:16382">
      <c r="A18" s="43">
        <v>10</v>
      </c>
      <c r="B18" s="44" t="s">
        <v>59</v>
      </c>
      <c r="C18" s="44" t="s">
        <v>55</v>
      </c>
      <c r="D18" s="45" t="s">
        <v>60</v>
      </c>
      <c r="E18" s="44" t="s">
        <v>30</v>
      </c>
      <c r="F18" s="44" t="s">
        <v>19</v>
      </c>
      <c r="G18" s="44" t="s">
        <v>48</v>
      </c>
      <c r="H18" s="46">
        <v>1.3</v>
      </c>
      <c r="I18" s="47">
        <v>1.2</v>
      </c>
      <c r="J18" s="48" t="s">
        <v>61</v>
      </c>
      <c r="K18" s="4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13"/>
      <c r="WVN18" s="13"/>
      <c r="WVO18" s="13"/>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2"/>
    </row>
    <row r="19" s="5" customFormat="1" ht="93.75" spans="1:1024 1025:16382">
      <c r="A19" s="43">
        <v>11</v>
      </c>
      <c r="B19" s="44" t="s">
        <v>62</v>
      </c>
      <c r="C19" s="44" t="s">
        <v>63</v>
      </c>
      <c r="D19" s="45" t="s">
        <v>64</v>
      </c>
      <c r="E19" s="44" t="s">
        <v>30</v>
      </c>
      <c r="F19" s="44" t="s">
        <v>19</v>
      </c>
      <c r="G19" s="44" t="s">
        <v>25</v>
      </c>
      <c r="H19" s="46">
        <v>2.52</v>
      </c>
      <c r="I19" s="47">
        <v>2.5</v>
      </c>
      <c r="J19" s="48" t="s">
        <v>65</v>
      </c>
      <c r="K19" s="4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13"/>
      <c r="WVN19" s="13"/>
      <c r="WVO19" s="13"/>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2"/>
    </row>
    <row r="20" s="5" customFormat="1" ht="150" spans="1:1024 1025:16382">
      <c r="A20" s="43">
        <v>12</v>
      </c>
      <c r="B20" s="44" t="s">
        <v>66</v>
      </c>
      <c r="C20" s="44" t="s">
        <v>67</v>
      </c>
      <c r="D20" s="45" t="s">
        <v>68</v>
      </c>
      <c r="E20" s="44" t="s">
        <v>18</v>
      </c>
      <c r="F20" s="44" t="s">
        <v>19</v>
      </c>
      <c r="G20" s="44" t="s">
        <v>69</v>
      </c>
      <c r="H20" s="46">
        <v>4.9</v>
      </c>
      <c r="I20" s="47">
        <v>4.7</v>
      </c>
      <c r="J20" s="48" t="s">
        <v>70</v>
      </c>
      <c r="K20" s="4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13"/>
      <c r="WVN20" s="13"/>
      <c r="WVO20" s="13"/>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row>
    <row r="21" s="5" customFormat="1" ht="300" spans="1:1024 1025:16382">
      <c r="A21" s="43">
        <v>13</v>
      </c>
      <c r="B21" s="44" t="s">
        <v>71</v>
      </c>
      <c r="C21" s="44" t="s">
        <v>72</v>
      </c>
      <c r="D21" s="45" t="s">
        <v>73</v>
      </c>
      <c r="E21" s="44" t="s">
        <v>18</v>
      </c>
      <c r="F21" s="44" t="s">
        <v>19</v>
      </c>
      <c r="G21" s="44" t="s">
        <v>48</v>
      </c>
      <c r="H21" s="46">
        <v>1.6</v>
      </c>
      <c r="I21" s="47">
        <v>1.6</v>
      </c>
      <c r="J21" s="48" t="s">
        <v>74</v>
      </c>
      <c r="K21" s="4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13"/>
      <c r="WVN21" s="13"/>
      <c r="WVO21" s="13"/>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row>
    <row r="22" s="5" customFormat="1" ht="409.5" spans="1:1024 1025:16382">
      <c r="A22" s="43">
        <v>14</v>
      </c>
      <c r="B22" s="44" t="s">
        <v>75</v>
      </c>
      <c r="C22" s="44" t="s">
        <v>76</v>
      </c>
      <c r="D22" s="45" t="s">
        <v>77</v>
      </c>
      <c r="E22" s="44" t="s">
        <v>30</v>
      </c>
      <c r="F22" s="44" t="s">
        <v>19</v>
      </c>
      <c r="G22" s="44" t="s">
        <v>48</v>
      </c>
      <c r="H22" s="46">
        <v>2.7</v>
      </c>
      <c r="I22" s="47">
        <v>2.5</v>
      </c>
      <c r="J22" s="48" t="s">
        <v>78</v>
      </c>
      <c r="K22" s="4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13"/>
      <c r="WVN22" s="13"/>
      <c r="WVO22" s="13"/>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row>
    <row r="23" s="5" customFormat="1" spans="1:1024 1025:16382">
      <c r="A23" s="24"/>
      <c r="B23" s="23" t="s">
        <v>79</v>
      </c>
      <c r="C23" s="44"/>
      <c r="D23" s="45"/>
      <c r="E23" s="44"/>
      <c r="F23" s="23"/>
      <c r="G23" s="44"/>
      <c r="H23" s="38">
        <f>SUM(H24:H34)</f>
        <v>20.63</v>
      </c>
      <c r="I23" s="39">
        <f>SUM(I24:I34)</f>
        <v>18.96</v>
      </c>
      <c r="J23" s="49"/>
      <c r="K23" s="4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13"/>
      <c r="WVN23" s="13"/>
      <c r="WVO23" s="13"/>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row>
    <row r="24" s="2" customFormat="1" ht="37.5" spans="1:1024 1025:16382">
      <c r="A24" s="43">
        <v>15</v>
      </c>
      <c r="B24" s="45" t="s">
        <v>80</v>
      </c>
      <c r="C24" s="45" t="s">
        <v>81</v>
      </c>
      <c r="D24" s="45" t="s">
        <v>82</v>
      </c>
      <c r="E24" s="45" t="s">
        <v>18</v>
      </c>
      <c r="F24" s="45" t="s">
        <v>83</v>
      </c>
      <c r="G24" s="45">
        <v>2026</v>
      </c>
      <c r="H24" s="45">
        <v>7.8</v>
      </c>
      <c r="I24" s="45">
        <v>7.8</v>
      </c>
      <c r="J24" s="45" t="s">
        <v>84</v>
      </c>
      <c r="K24" s="4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13"/>
      <c r="WVN24" s="13"/>
      <c r="WVO24" s="13"/>
    </row>
    <row r="25" s="2" customFormat="1" ht="37.5" spans="1:1024 1025:16382">
      <c r="A25" s="43">
        <v>16</v>
      </c>
      <c r="B25" s="45" t="s">
        <v>85</v>
      </c>
      <c r="C25" s="45" t="s">
        <v>86</v>
      </c>
      <c r="D25" s="45" t="s">
        <v>87</v>
      </c>
      <c r="E25" s="45" t="s">
        <v>18</v>
      </c>
      <c r="F25" s="45" t="s">
        <v>83</v>
      </c>
      <c r="G25" s="45" t="s">
        <v>88</v>
      </c>
      <c r="H25" s="45">
        <v>2.4</v>
      </c>
      <c r="I25" s="45">
        <v>2.4</v>
      </c>
      <c r="J25" s="45" t="s">
        <v>89</v>
      </c>
      <c r="K25" s="4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13"/>
      <c r="WVN25" s="13"/>
      <c r="WVO25" s="13"/>
    </row>
    <row r="26" s="2" customFormat="1" ht="56.25" spans="1:1024 1025:16382">
      <c r="A26" s="43">
        <v>17</v>
      </c>
      <c r="B26" s="45" t="s">
        <v>90</v>
      </c>
      <c r="C26" s="45" t="s">
        <v>55</v>
      </c>
      <c r="D26" s="45" t="s">
        <v>91</v>
      </c>
      <c r="E26" s="45" t="s">
        <v>30</v>
      </c>
      <c r="F26" s="45" t="s">
        <v>83</v>
      </c>
      <c r="G26" s="45" t="s">
        <v>57</v>
      </c>
      <c r="H26" s="45">
        <v>3.18</v>
      </c>
      <c r="I26" s="45">
        <v>3</v>
      </c>
      <c r="J26" s="45" t="s">
        <v>92</v>
      </c>
      <c r="K26" s="4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13"/>
      <c r="WVN26" s="13"/>
      <c r="WVO26" s="13"/>
    </row>
    <row r="27" s="2" customFormat="1" ht="93.75" spans="1:1024 1025:16382">
      <c r="A27" s="43">
        <v>18</v>
      </c>
      <c r="B27" s="45" t="s">
        <v>93</v>
      </c>
      <c r="C27" s="45" t="s">
        <v>55</v>
      </c>
      <c r="D27" s="45" t="s">
        <v>94</v>
      </c>
      <c r="E27" s="45" t="s">
        <v>30</v>
      </c>
      <c r="F27" s="45" t="s">
        <v>83</v>
      </c>
      <c r="G27" s="45" t="s">
        <v>95</v>
      </c>
      <c r="H27" s="45">
        <v>0.64</v>
      </c>
      <c r="I27" s="45">
        <v>0.64</v>
      </c>
      <c r="J27" s="45" t="s">
        <v>96</v>
      </c>
      <c r="K27" s="4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13"/>
      <c r="WVN27" s="13"/>
      <c r="WVO27" s="13"/>
    </row>
    <row r="28" s="6" customFormat="1" ht="75" spans="1:1024 1025:16382">
      <c r="A28" s="43">
        <v>19</v>
      </c>
      <c r="B28" s="45" t="s">
        <v>97</v>
      </c>
      <c r="C28" s="45" t="s">
        <v>98</v>
      </c>
      <c r="D28" s="45" t="s">
        <v>99</v>
      </c>
      <c r="E28" s="45" t="s">
        <v>30</v>
      </c>
      <c r="F28" s="45" t="s">
        <v>83</v>
      </c>
      <c r="G28" s="45" t="s">
        <v>57</v>
      </c>
      <c r="H28" s="45">
        <v>1.08</v>
      </c>
      <c r="I28" s="45">
        <v>1</v>
      </c>
      <c r="J28" s="45" t="s">
        <v>100</v>
      </c>
      <c r="K28" s="4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13"/>
      <c r="WVN28" s="13"/>
      <c r="WVO28" s="13"/>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c r="XFB28" s="2"/>
    </row>
    <row r="29" s="2" customFormat="1" ht="37.5" spans="1:1024 1025:16382">
      <c r="A29" s="43">
        <v>20</v>
      </c>
      <c r="B29" s="45" t="s">
        <v>101</v>
      </c>
      <c r="C29" s="45" t="s">
        <v>102</v>
      </c>
      <c r="D29" s="45" t="s">
        <v>103</v>
      </c>
      <c r="E29" s="45" t="s">
        <v>30</v>
      </c>
      <c r="F29" s="45" t="s">
        <v>83</v>
      </c>
      <c r="G29" s="45">
        <v>2026</v>
      </c>
      <c r="H29" s="45">
        <v>2.6</v>
      </c>
      <c r="I29" s="45">
        <v>1.5</v>
      </c>
      <c r="J29" s="45" t="s">
        <v>104</v>
      </c>
      <c r="K29" s="4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13"/>
      <c r="WVN29" s="13"/>
      <c r="WVO29" s="13"/>
    </row>
    <row r="30" s="2" customFormat="1" ht="168.75" spans="1:1024 1025:16382">
      <c r="A30" s="43">
        <v>21</v>
      </c>
      <c r="B30" s="45" t="s">
        <v>105</v>
      </c>
      <c r="C30" s="45" t="s">
        <v>106</v>
      </c>
      <c r="D30" s="45" t="s">
        <v>107</v>
      </c>
      <c r="E30" s="45" t="s">
        <v>30</v>
      </c>
      <c r="F30" s="45" t="s">
        <v>83</v>
      </c>
      <c r="G30" s="45" t="s">
        <v>57</v>
      </c>
      <c r="H30" s="45">
        <v>0.5</v>
      </c>
      <c r="I30" s="45">
        <v>0.45</v>
      </c>
      <c r="J30" s="45" t="s">
        <v>108</v>
      </c>
      <c r="K30" s="4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13"/>
      <c r="WVN30" s="13"/>
      <c r="WVO30" s="13"/>
    </row>
    <row r="31" s="2" customFormat="1" ht="75" spans="1:1024 1025:16382">
      <c r="A31" s="43">
        <v>22</v>
      </c>
      <c r="B31" s="45" t="s">
        <v>109</v>
      </c>
      <c r="C31" s="45" t="s">
        <v>76</v>
      </c>
      <c r="D31" s="45" t="s">
        <v>110</v>
      </c>
      <c r="E31" s="45" t="s">
        <v>30</v>
      </c>
      <c r="F31" s="45" t="s">
        <v>83</v>
      </c>
      <c r="G31" s="45" t="s">
        <v>57</v>
      </c>
      <c r="H31" s="45">
        <v>0.5</v>
      </c>
      <c r="I31" s="45">
        <v>0.5</v>
      </c>
      <c r="J31" s="45" t="s">
        <v>111</v>
      </c>
      <c r="K31" s="4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13"/>
      <c r="WVN31" s="13"/>
      <c r="WVO31" s="13"/>
    </row>
    <row r="32" s="2" customFormat="1" ht="37.5" spans="1:1024 1025:16382">
      <c r="A32" s="43">
        <v>23</v>
      </c>
      <c r="B32" s="45" t="s">
        <v>112</v>
      </c>
      <c r="C32" s="45" t="s">
        <v>76</v>
      </c>
      <c r="D32" s="45" t="s">
        <v>113</v>
      </c>
      <c r="E32" s="45" t="s">
        <v>30</v>
      </c>
      <c r="F32" s="45" t="s">
        <v>83</v>
      </c>
      <c r="G32" s="45" t="s">
        <v>57</v>
      </c>
      <c r="H32" s="45">
        <v>0.77</v>
      </c>
      <c r="I32" s="45">
        <v>0.7</v>
      </c>
      <c r="J32" s="45" t="s">
        <v>114</v>
      </c>
      <c r="K32" s="4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13"/>
      <c r="WVN32" s="13"/>
      <c r="WVO32" s="13"/>
    </row>
    <row r="33" s="2" customFormat="1" ht="131.25" spans="1:11 16133:16135">
      <c r="A33" s="43">
        <v>24</v>
      </c>
      <c r="B33" s="45" t="s">
        <v>115</v>
      </c>
      <c r="C33" s="45" t="s">
        <v>76</v>
      </c>
      <c r="D33" s="45" t="s">
        <v>116</v>
      </c>
      <c r="E33" s="45" t="s">
        <v>30</v>
      </c>
      <c r="F33" s="45" t="s">
        <v>83</v>
      </c>
      <c r="G33" s="45" t="s">
        <v>57</v>
      </c>
      <c r="H33" s="45">
        <v>0.65</v>
      </c>
      <c r="I33" s="45">
        <v>0.6</v>
      </c>
      <c r="J33" s="45" t="s">
        <v>117</v>
      </c>
      <c r="K33" s="4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13"/>
      <c r="WVN33" s="13"/>
      <c r="WVO33" s="13"/>
    </row>
    <row r="34" s="2" customFormat="1" ht="150" spans="1:11 16133:16135">
      <c r="A34" s="43">
        <v>25</v>
      </c>
      <c r="B34" s="45" t="s">
        <v>118</v>
      </c>
      <c r="C34" s="45" t="s">
        <v>76</v>
      </c>
      <c r="D34" s="45" t="s">
        <v>119</v>
      </c>
      <c r="E34" s="45" t="s">
        <v>30</v>
      </c>
      <c r="F34" s="45" t="s">
        <v>83</v>
      </c>
      <c r="G34" s="45" t="s">
        <v>57</v>
      </c>
      <c r="H34" s="45">
        <v>0.51</v>
      </c>
      <c r="I34" s="45">
        <v>0.37</v>
      </c>
      <c r="J34" s="45" t="s">
        <v>120</v>
      </c>
      <c r="K34" s="4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13"/>
      <c r="WVN34" s="13"/>
      <c r="WVO34" s="13"/>
    </row>
    <row r="35" s="2" customFormat="1" spans="1:11 16133:16135">
      <c r="A35" s="7"/>
      <c r="B35" s="8"/>
      <c r="C35" s="9"/>
      <c r="D35" s="10"/>
      <c r="E35" s="9"/>
      <c r="F35" s="9"/>
      <c r="G35" s="9"/>
      <c r="H35" s="11"/>
      <c r="I35" s="11"/>
      <c r="J35" s="11"/>
      <c r="K35" s="12"/>
    </row>
    <row r="36" s="2" customFormat="1" spans="1:11 16133:16135">
      <c r="A36" s="7"/>
      <c r="B36" s="8"/>
      <c r="C36" s="9"/>
      <c r="D36" s="10"/>
      <c r="E36" s="9"/>
      <c r="F36" s="9"/>
      <c r="G36" s="9"/>
      <c r="H36" s="11"/>
      <c r="I36" s="11"/>
      <c r="J36" s="11"/>
      <c r="K36" s="12"/>
    </row>
    <row r="37" s="2" customFormat="1" spans="1:11 16133:16135">
      <c r="A37" s="7"/>
      <c r="B37" s="8"/>
      <c r="C37" s="9"/>
      <c r="D37" s="10"/>
      <c r="E37" s="9"/>
      <c r="F37" s="9"/>
      <c r="G37" s="9"/>
      <c r="H37" s="11"/>
      <c r="I37" s="11"/>
      <c r="J37" s="11"/>
      <c r="K37" s="12"/>
    </row>
    <row r="38" s="2" customFormat="1" spans="1:11 16133:16135">
      <c r="A38" s="7"/>
      <c r="B38" s="8"/>
      <c r="C38" s="9"/>
      <c r="D38" s="10"/>
      <c r="E38" s="9"/>
      <c r="F38" s="9"/>
      <c r="G38" s="9"/>
      <c r="H38" s="11"/>
      <c r="I38" s="11"/>
      <c r="J38" s="11"/>
      <c r="K38" s="12"/>
    </row>
    <row r="39" s="2" customFormat="1" spans="1:11 16133:16135">
      <c r="A39" s="7"/>
      <c r="B39" s="8"/>
      <c r="C39" s="9"/>
      <c r="D39" s="10"/>
      <c r="E39" s="9"/>
      <c r="F39" s="9"/>
      <c r="G39" s="9"/>
      <c r="H39" s="11"/>
      <c r="I39" s="11"/>
      <c r="J39" s="11"/>
      <c r="K39" s="12"/>
    </row>
    <row r="40" s="2" customFormat="1" spans="1:11 16133:16135">
      <c r="A40" s="7"/>
      <c r="B40" s="8"/>
      <c r="C40" s="9"/>
      <c r="D40" s="10"/>
      <c r="E40" s="9"/>
      <c r="F40" s="9"/>
      <c r="G40" s="9"/>
      <c r="H40" s="11"/>
      <c r="I40" s="11"/>
      <c r="J40" s="11"/>
      <c r="K40" s="12"/>
    </row>
    <row r="41" s="2" customFormat="1" spans="1:11 16133:16135">
      <c r="A41" s="7"/>
      <c r="B41" s="8"/>
      <c r="C41" s="9"/>
      <c r="D41" s="10"/>
      <c r="E41" s="9"/>
      <c r="F41" s="9"/>
      <c r="G41" s="9"/>
      <c r="H41" s="11"/>
      <c r="I41" s="11"/>
      <c r="J41" s="11"/>
      <c r="K41" s="12"/>
    </row>
    <row r="42" s="2" customFormat="1" spans="1:11 16133:16135">
      <c r="A42" s="7"/>
      <c r="B42" s="8"/>
      <c r="C42" s="9"/>
      <c r="D42" s="10"/>
      <c r="E42" s="9"/>
      <c r="F42" s="9"/>
      <c r="G42" s="9"/>
      <c r="H42" s="11"/>
      <c r="I42" s="11"/>
      <c r="J42" s="11"/>
      <c r="K42" s="12"/>
    </row>
    <row r="43" s="2" customFormat="1" spans="1:11 16133:16135">
      <c r="A43" s="7"/>
      <c r="B43" s="8"/>
      <c r="C43" s="9"/>
      <c r="D43" s="10"/>
      <c r="E43" s="9"/>
      <c r="F43" s="9"/>
      <c r="G43" s="9"/>
      <c r="H43" s="11"/>
      <c r="I43" s="11"/>
      <c r="J43" s="11"/>
      <c r="K43" s="12"/>
    </row>
    <row r="44" s="2" customFormat="1" spans="1:11 16133:16135">
      <c r="A44" s="7"/>
      <c r="B44" s="8"/>
      <c r="C44" s="9"/>
      <c r="D44" s="10"/>
      <c r="E44" s="9"/>
      <c r="F44" s="9"/>
      <c r="G44" s="9"/>
      <c r="H44" s="11"/>
      <c r="I44" s="11"/>
      <c r="J44" s="11"/>
      <c r="K44" s="12"/>
    </row>
    <row r="45" s="2" customFormat="1" spans="1:11 16133:16135">
      <c r="A45" s="7"/>
      <c r="B45" s="8"/>
      <c r="C45" s="9"/>
      <c r="D45" s="10"/>
      <c r="E45" s="9"/>
      <c r="F45" s="9"/>
      <c r="G45" s="9"/>
      <c r="H45" s="11"/>
      <c r="I45" s="11"/>
      <c r="J45" s="11"/>
      <c r="K45" s="12"/>
    </row>
    <row r="46" s="2" customFormat="1" spans="1:11 16133:16135">
      <c r="A46" s="7"/>
      <c r="B46" s="8"/>
      <c r="C46" s="9"/>
      <c r="D46" s="10"/>
      <c r="E46" s="9"/>
      <c r="F46" s="9"/>
      <c r="G46" s="9"/>
      <c r="H46" s="11"/>
      <c r="I46" s="11"/>
      <c r="J46" s="11"/>
      <c r="K46" s="12"/>
    </row>
  </sheetData>
  <autoFilter xmlns:etc="http://www.wps.cn/officeDocument/2017/etCustomData" ref="A6:XAL34" etc:filterBottomFollowUsedRange="0">
    <extLst/>
  </autoFilter>
  <mergeCells count="13">
    <mergeCell ref="A1:K1"/>
    <mergeCell ref="A2:K2"/>
    <mergeCell ref="A3:A6"/>
    <mergeCell ref="B3:B6"/>
    <mergeCell ref="C3:C6"/>
    <mergeCell ref="D3:D6"/>
    <mergeCell ref="E3:E6"/>
    <mergeCell ref="F3:F6"/>
    <mergeCell ref="G3:G6"/>
    <mergeCell ref="H3:H6"/>
    <mergeCell ref="I3:I6"/>
    <mergeCell ref="J3:J6"/>
    <mergeCell ref="K3:K6"/>
  </mergeCells>
  <pageMargins left="0.75" right="0.75" top="1" bottom="1" header="0.5" footer="0.5"/>
  <pageSetup paperSize="9" scale="51" fitToHeight="0" orientation="landscape"/>
  <headerFooter/>
  <drawing r:id="rId1"/>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迷糊妮</cp:lastModifiedBy>
  <dcterms:created xsi:type="dcterms:W3CDTF">2023-05-17T18:21:00Z</dcterms:created>
  <dcterms:modified xsi:type="dcterms:W3CDTF">2026-06-23T01:19:23Z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390580F5DDE54774BB239C94B46DF847_13</vt:lpwstr>
  </property>
  <property fmtid="{D5CDD505-2E9C-101B-9397-08002B2CF9AE}" pid="3" name="KSOProductBuildVer">
    <vt:lpwstr>2052-12.1.0.26895</vt:lpwstr>
  </property>
  <property fmtid="{D5CDD505-2E9C-101B-9397-08002B2CF9AE}" pid="4" name="CalculationRule">
    <vt:i4>0</vt:i4>
  </property>
</Properties>
</file>