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中共突泉县疾病预防控制中心支部委员会" sheetId="1" r:id="rId1"/>
    <sheet name="4-6月收缴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<sst xmlns="http://schemas.openxmlformats.org/spreadsheetml/2006/main" count="95" uniqueCount="82">
  <si>
    <t>附件5</t>
  </si>
  <si>
    <t>突泉县疾病预防控制中心党支部2026年4-6月份缴纳党费汇总表</t>
  </si>
  <si>
    <r>
      <rPr>
        <sz val="12"/>
        <rFont val="宋体"/>
        <charset val="134"/>
      </rPr>
      <t xml:space="preserve">填报单位：突泉县疾病预防控制中心  </t>
    </r>
    <r>
      <rPr>
        <sz val="11"/>
        <rFont val="宋体"/>
        <charset val="134"/>
      </rPr>
      <t xml:space="preserve">  </t>
    </r>
    <r>
      <rPr>
        <sz val="12"/>
        <rFont val="宋体"/>
        <charset val="134"/>
      </rPr>
      <t xml:space="preserve">                                            </t>
    </r>
  </si>
  <si>
    <t>负责人：</t>
  </si>
  <si>
    <t>填报人：李胜男</t>
  </si>
  <si>
    <t>联系电话：5133908</t>
  </si>
  <si>
    <r>
      <t>缴纳时间：</t>
    </r>
    <r>
      <rPr>
        <sz val="12"/>
        <color theme="1"/>
        <rFont val="宋体"/>
        <charset val="134"/>
      </rPr>
      <t>2026.6.17</t>
    </r>
  </si>
  <si>
    <t>序号</t>
  </si>
  <si>
    <t>党支部名称</t>
  </si>
  <si>
    <r>
      <rPr>
        <b/>
        <sz val="12"/>
        <rFont val="宋体"/>
        <charset val="134"/>
      </rPr>
      <t>党支部类型（</t>
    </r>
    <r>
      <rPr>
        <b/>
        <sz val="12"/>
        <color rgb="FFFF0000"/>
        <rFont val="宋体"/>
        <charset val="134"/>
      </rPr>
      <t>与党统一致，相应栏目填写阿拉伯数字，合计栏目自动生成汇总数</t>
    </r>
    <r>
      <rPr>
        <b/>
        <sz val="12"/>
        <rFont val="宋体"/>
        <charset val="134"/>
      </rPr>
      <t>）</t>
    </r>
  </si>
  <si>
    <t>党员数</t>
  </si>
  <si>
    <t>应缴金额
（元）</t>
  </si>
  <si>
    <t>实缴金额
（元）</t>
  </si>
  <si>
    <r>
      <rPr>
        <b/>
        <sz val="12"/>
        <rFont val="宋体"/>
        <charset val="134"/>
      </rPr>
      <t xml:space="preserve">备注
</t>
    </r>
    <r>
      <rPr>
        <b/>
        <sz val="12"/>
        <color rgb="FFFF0000"/>
        <rFont val="宋体"/>
        <charset val="134"/>
      </rPr>
      <t>（应缴金额与实缴金额不符需备注说明）</t>
    </r>
  </si>
  <si>
    <t>社区</t>
  </si>
  <si>
    <t>机关</t>
  </si>
  <si>
    <t>事业单位</t>
  </si>
  <si>
    <t>国企</t>
  </si>
  <si>
    <t>非公</t>
  </si>
  <si>
    <t>社会组织</t>
  </si>
  <si>
    <t>合    计</t>
  </si>
  <si>
    <t>中共突泉县疾病预防控制中心支部委员会</t>
  </si>
  <si>
    <t>附件6</t>
  </si>
  <si>
    <t>(2026)年度（4-6）月份党员交纳党费明细表</t>
  </si>
  <si>
    <t>党支部（盖章）： 疾控中心党支部                经手人：李胜男</t>
  </si>
  <si>
    <t>党员姓名</t>
  </si>
  <si>
    <t>4月应交
党费金额</t>
  </si>
  <si>
    <t>5月应交
党费金额</t>
  </si>
  <si>
    <t>6月应交
党费金额</t>
  </si>
  <si>
    <t>4-6应交总额</t>
  </si>
  <si>
    <t>签字</t>
  </si>
  <si>
    <t>时间</t>
  </si>
  <si>
    <t>备注</t>
  </si>
  <si>
    <t>王海颖</t>
  </si>
  <si>
    <t>王俊丽</t>
  </si>
  <si>
    <t>王建</t>
  </si>
  <si>
    <t>赵春明</t>
  </si>
  <si>
    <t>刘坤</t>
  </si>
  <si>
    <t>刘辉</t>
  </si>
  <si>
    <t>唐万华</t>
  </si>
  <si>
    <t>付开明</t>
  </si>
  <si>
    <t>刘玉彬</t>
  </si>
  <si>
    <t>张健峰</t>
  </si>
  <si>
    <t>齐晓龙</t>
  </si>
  <si>
    <t>年虹</t>
  </si>
  <si>
    <t>张铁</t>
  </si>
  <si>
    <t>朱丹</t>
  </si>
  <si>
    <t>明玉荣</t>
  </si>
  <si>
    <t>刘贵才</t>
  </si>
  <si>
    <t>王丽颖</t>
  </si>
  <si>
    <t>白鸽</t>
  </si>
  <si>
    <t>王海静</t>
  </si>
  <si>
    <t>张欣</t>
  </si>
  <si>
    <t>刘卫卫</t>
  </si>
  <si>
    <t>周树奎</t>
  </si>
  <si>
    <t>刘志明</t>
  </si>
  <si>
    <t>汪永利</t>
  </si>
  <si>
    <t>李胜男</t>
  </si>
  <si>
    <t>毛婷婷</t>
  </si>
  <si>
    <t>孙永平</t>
  </si>
  <si>
    <t>房学礼</t>
  </si>
  <si>
    <t>周建国</t>
  </si>
  <si>
    <t>李双英</t>
  </si>
  <si>
    <t>陶晓芬</t>
  </si>
  <si>
    <t>白子文</t>
  </si>
  <si>
    <t>齐万军</t>
  </si>
  <si>
    <t>邵  军</t>
  </si>
  <si>
    <t>赵凤泉</t>
  </si>
  <si>
    <t>退休</t>
  </si>
  <si>
    <t>魏秀兰</t>
  </si>
  <si>
    <t>乔玉艳</t>
  </si>
  <si>
    <t>赵显明</t>
  </si>
  <si>
    <t>史永军</t>
  </si>
  <si>
    <t>张春信</t>
  </si>
  <si>
    <t>李廷利</t>
  </si>
  <si>
    <t>刘长军</t>
  </si>
  <si>
    <t>胡建国</t>
  </si>
  <si>
    <t>李民</t>
  </si>
  <si>
    <t>宋玉军</t>
  </si>
  <si>
    <t>温静冬</t>
  </si>
  <si>
    <t>刘伟双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</si>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</sst>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b/>
      <sz val="12"/>
      <color theme="1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</font>
    <font>
      <u/>
      <sz val="18"/>
      <name val="方正小标宋简体"/>
      <charset val="134"/>
    </font>
    <font>
      <sz val="18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31" fontId="6" fillId="2" borderId="2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 shrinkToFi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workbookViewId="0">
      <selection activeCell="L3" sqref="L3"/>
    </sheetView>
  </sheetViews>
  <sheetFormatPr defaultColWidth="9" defaultRowHeight="13.5"/>
  <cols>
    <col min="2" max="2" width="13.125" customWidth="1"/>
    <col min="10" max="10" width="17.875" customWidth="1"/>
    <col min="11" max="11" width="12.75" customWidth="1"/>
    <col min="12" max="12" width="27.125" customWidth="1"/>
  </cols>
  <sheetData>
    <row r="1" ht="18.75" spans="1:12">
      <c r="A1" s="18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24" spans="1:12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1" customHeight="1" spans="1:12">
      <c r="A3" s="22" t="s">
        <v>2</v>
      </c>
      <c r="B3" s="23"/>
      <c r="C3" s="23"/>
      <c r="D3" s="23"/>
      <c r="E3" s="24" t="s">
        <v>3</v>
      </c>
      <c r="G3" s="25" t="s">
        <v>4</v>
      </c>
      <c r="H3" s="25"/>
      <c r="I3" s="26" t="s">
        <v>5</v>
      </c>
      <c r="J3" s="26"/>
      <c r="K3" s="26"/>
      <c r="L3" s="26" t="s">
        <v>6</v>
      </c>
    </row>
    <row r="4" ht="39" customHeight="1" spans="1:12">
      <c r="A4" s="27" t="s">
        <v>7</v>
      </c>
      <c r="B4" s="28" t="s">
        <v>8</v>
      </c>
      <c r="C4" s="28" t="s">
        <v>9</v>
      </c>
      <c r="D4" s="28"/>
      <c r="E4" s="10"/>
      <c r="F4" s="10"/>
      <c r="G4" s="10"/>
      <c r="H4" s="10"/>
      <c r="I4" s="29" t="s">
        <v>10</v>
      </c>
      <c r="J4" s="29" t="s">
        <v>11</v>
      </c>
      <c r="K4" s="29" t="s">
        <v>12</v>
      </c>
      <c r="L4" s="10" t="s">
        <v>13</v>
      </c>
    </row>
    <row r="5" ht="32" customHeight="1" spans="1:12">
      <c r="A5" s="30"/>
      <c r="B5" s="10"/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27"/>
      <c r="J5" s="27"/>
      <c r="K5" s="27"/>
      <c r="L5" s="10"/>
    </row>
    <row r="6" ht="14.25" spans="1:12">
      <c r="A6" s="31"/>
      <c r="B6" s="31" t="s">
        <v>20</v>
      </c>
      <c r="C6" s="32">
        <f t="shared" ref="C6:K6" si="0">C7+C8+C9+C10+C11+C12+C13+C14+C15+C16+C17+C18+C19+C20+C21+C22+C23+C24+C25+C26+C27+C28+C29+C30+C31+C32+C33+C34+C35+C36+C37+C38+C39+C40+C41+C42+C43+C44+C45+C46+C47+C48+C49+C50+C51+C52+C53+C54+C55+C56</f>
        <v>0</v>
      </c>
      <c r="D6" s="32">
        <f t="shared" si="0"/>
        <v>0</v>
      </c>
      <c r="E6" s="32">
        <f t="shared" si="0"/>
        <v>1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48</v>
      </c>
      <c r="J6" s="32">
        <f t="shared" si="0"/>
        <v>5388.8</v>
      </c>
      <c r="K6" s="32">
        <f t="shared" si="0"/>
        <v>5388.8</v>
      </c>
      <c r="L6" s="33"/>
    </row>
    <row r="7" ht="56" customHeight="1" spans="1:12">
      <c r="A7" s="34">
        <v>1</v>
      </c>
      <c r="B7" s="35" t="s">
        <v>21</v>
      </c>
      <c r="C7" s="34"/>
      <c r="D7" s="34"/>
      <c r="E7" s="34">
        <v>1</v>
      </c>
      <c r="F7" s="34"/>
      <c r="G7" s="34"/>
      <c r="H7" s="34"/>
      <c r="I7" s="34">
        <v>48</v>
      </c>
      <c r="J7" s="34">
        <v>5388.8</v>
      </c>
      <c r="K7" s="34">
        <v>5388.8</v>
      </c>
      <c r="L7" s="34"/>
    </row>
    <row r="8" ht="14.25" spans="1:12">
      <c r="A8" s="34">
        <v>2</v>
      </c>
      <c r="B8" s="35"/>
      <c r="C8" s="34"/>
      <c r="D8" s="34"/>
      <c r="E8" s="34"/>
      <c r="F8" s="34"/>
      <c r="G8" s="34"/>
      <c r="H8" s="34"/>
      <c r="I8" s="34"/>
      <c r="J8" s="34"/>
      <c r="K8" s="36"/>
      <c r="L8" s="34"/>
    </row>
    <row r="9" ht="14.25" spans="1:12">
      <c r="A9" s="34">
        <v>3</v>
      </c>
      <c r="B9" s="35"/>
      <c r="C9" s="34"/>
      <c r="D9" s="34"/>
      <c r="E9" s="34"/>
      <c r="F9" s="34"/>
      <c r="G9" s="34"/>
      <c r="H9" s="34"/>
      <c r="I9" s="34"/>
      <c r="J9" s="34"/>
      <c r="K9" s="36"/>
      <c r="L9" s="34"/>
    </row>
    <row r="10" ht="14.25" spans="1:12">
      <c r="A10" s="34">
        <v>4</v>
      </c>
      <c r="B10" s="35"/>
      <c r="C10" s="34"/>
      <c r="D10" s="34"/>
      <c r="E10" s="34"/>
      <c r="F10" s="34"/>
      <c r="G10" s="34"/>
      <c r="H10" s="34"/>
      <c r="I10" s="34"/>
      <c r="J10" s="34"/>
      <c r="K10" s="36"/>
      <c r="L10" s="34"/>
    </row>
    <row r="11" ht="14.25" spans="1:12">
      <c r="A11" s="34">
        <v>5</v>
      </c>
      <c r="B11" s="35"/>
      <c r="C11" s="34"/>
      <c r="D11" s="34"/>
      <c r="E11" s="34"/>
      <c r="F11" s="34"/>
      <c r="G11" s="34"/>
      <c r="H11" s="34"/>
      <c r="I11" s="34"/>
      <c r="J11" s="34"/>
      <c r="K11" s="36"/>
      <c r="L11" s="34"/>
    </row>
    <row r="12" ht="14.25" spans="1:12">
      <c r="A12" s="34">
        <v>6</v>
      </c>
      <c r="B12" s="35"/>
      <c r="C12" s="34"/>
      <c r="D12" s="34"/>
      <c r="E12" s="34"/>
      <c r="F12" s="34"/>
      <c r="G12" s="34"/>
      <c r="H12" s="34"/>
      <c r="I12" s="34"/>
      <c r="J12" s="34"/>
      <c r="K12" s="36"/>
      <c r="L12" s="34"/>
    </row>
    <row r="13" ht="14.25" spans="1:12">
      <c r="A13" s="34">
        <v>7</v>
      </c>
      <c r="B13" s="35"/>
      <c r="C13" s="34"/>
      <c r="D13" s="34"/>
      <c r="E13" s="34"/>
      <c r="F13" s="34"/>
      <c r="G13" s="34"/>
      <c r="H13" s="34"/>
      <c r="I13" s="34"/>
      <c r="J13" s="34"/>
      <c r="K13" s="36"/>
      <c r="L13" s="34"/>
    </row>
    <row r="14" ht="14.25" spans="1:12">
      <c r="A14" s="34">
        <v>8</v>
      </c>
      <c r="B14" s="35"/>
      <c r="C14" s="34"/>
      <c r="D14" s="34"/>
      <c r="E14" s="34"/>
      <c r="F14" s="34"/>
      <c r="G14" s="34"/>
      <c r="H14" s="34"/>
      <c r="I14" s="34"/>
      <c r="J14" s="34"/>
      <c r="K14" s="36"/>
      <c r="L14" s="34"/>
    </row>
    <row r="15" ht="14.25" spans="1:12">
      <c r="A15" s="34">
        <v>9</v>
      </c>
      <c r="B15" s="35"/>
      <c r="C15" s="34"/>
      <c r="D15" s="34"/>
      <c r="E15" s="34"/>
      <c r="F15" s="34"/>
      <c r="G15" s="34"/>
      <c r="H15" s="34"/>
      <c r="I15" s="34"/>
      <c r="J15" s="34"/>
      <c r="K15" s="36"/>
      <c r="L15" s="34"/>
    </row>
    <row r="16" ht="14.25" spans="1:12">
      <c r="A16" s="34">
        <v>10</v>
      </c>
      <c r="B16" s="37"/>
      <c r="C16" s="34"/>
      <c r="D16" s="34"/>
      <c r="E16" s="34"/>
      <c r="F16" s="34"/>
      <c r="G16" s="34"/>
      <c r="H16" s="34"/>
      <c r="I16" s="34"/>
      <c r="J16" s="34"/>
      <c r="K16" s="36"/>
      <c r="L16" s="34"/>
    </row>
    <row r="17" ht="14.25" spans="1:12">
      <c r="A17" s="34">
        <v>11</v>
      </c>
      <c r="B17" s="35"/>
      <c r="C17" s="34"/>
      <c r="D17" s="34"/>
      <c r="E17" s="34"/>
      <c r="F17" s="34"/>
      <c r="G17" s="34"/>
      <c r="H17" s="34"/>
      <c r="I17" s="34"/>
      <c r="J17" s="34"/>
      <c r="K17" s="36"/>
      <c r="L17" s="34"/>
    </row>
    <row r="18" ht="14.25" spans="1:12">
      <c r="A18" s="34">
        <v>12</v>
      </c>
      <c r="B18" s="35"/>
      <c r="C18" s="34"/>
      <c r="D18" s="34"/>
      <c r="E18" s="34"/>
      <c r="F18" s="34"/>
      <c r="G18" s="34"/>
      <c r="H18" s="34"/>
      <c r="I18" s="34"/>
      <c r="J18" s="34"/>
      <c r="K18" s="36"/>
      <c r="L18" s="34"/>
    </row>
    <row r="19" ht="14.25" spans="1:12">
      <c r="A19" s="34">
        <v>13</v>
      </c>
      <c r="B19" s="35"/>
      <c r="C19" s="34"/>
      <c r="D19" s="34"/>
      <c r="E19" s="34"/>
      <c r="F19" s="34"/>
      <c r="G19" s="34"/>
      <c r="H19" s="34"/>
      <c r="I19" s="34"/>
      <c r="J19" s="34"/>
      <c r="K19" s="36"/>
      <c r="L19" s="34"/>
    </row>
    <row r="20" ht="14.25" spans="1:12">
      <c r="A20" s="34">
        <v>14</v>
      </c>
      <c r="B20" s="35"/>
      <c r="C20" s="34"/>
      <c r="D20" s="34"/>
      <c r="E20" s="34"/>
      <c r="F20" s="34"/>
      <c r="G20" s="34"/>
      <c r="H20" s="34"/>
      <c r="I20" s="34"/>
      <c r="J20" s="34"/>
      <c r="K20" s="36"/>
      <c r="L20" s="34"/>
    </row>
    <row r="21" ht="14.25" spans="1:12">
      <c r="A21" s="34">
        <v>15</v>
      </c>
      <c r="B21" s="35"/>
      <c r="C21" s="34"/>
      <c r="D21" s="34"/>
      <c r="E21" s="34"/>
      <c r="F21" s="34"/>
      <c r="G21" s="34"/>
      <c r="H21" s="34"/>
      <c r="I21" s="34"/>
      <c r="J21" s="34"/>
      <c r="K21" s="36"/>
      <c r="L21" s="34"/>
    </row>
    <row r="22" ht="14.25" spans="1:12">
      <c r="A22" s="34">
        <v>16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ht="14.25" spans="1:12">
      <c r="A23" s="34">
        <v>17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ht="14.25" spans="1:12">
      <c r="A24" s="34">
        <v>18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ht="14.25" spans="1:12">
      <c r="A25" s="34">
        <v>19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</row>
    <row r="26" ht="14.25" spans="1:12">
      <c r="A26" s="34">
        <v>20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ht="14.25" spans="1:12">
      <c r="A27" s="34">
        <v>21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ht="14.25" spans="1:12">
      <c r="A28" s="34">
        <v>22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ht="14.25" spans="1:12">
      <c r="A29" s="34">
        <v>23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ht="14.25" spans="1:12">
      <c r="A30" s="34">
        <v>24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ht="14.25" spans="1:12">
      <c r="A31" s="34">
        <v>25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ht="14.25" spans="1:12">
      <c r="A32" s="34">
        <v>26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ht="14.25" spans="1:12">
      <c r="A33" s="34">
        <v>27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ht="14.25" spans="1:12">
      <c r="A34" s="34">
        <v>28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ht="14.25" spans="1:12">
      <c r="A35" s="34">
        <v>29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ht="14.25" spans="1:12">
      <c r="A36" s="34">
        <v>30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ht="14.25" spans="1:12">
      <c r="A37" s="34">
        <v>31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ht="14.25" spans="1:12">
      <c r="A38" s="34">
        <v>32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ht="14.25" spans="1:12">
      <c r="A39" s="34">
        <v>33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ht="14.25" spans="1:12">
      <c r="A40" s="34">
        <v>34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ht="14.25" spans="1:12">
      <c r="A41" s="34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ht="14.25" spans="1:12">
      <c r="A42" s="34">
        <v>36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ht="14.25" spans="1:12">
      <c r="A43" s="34">
        <v>37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ht="14.25" spans="1:12">
      <c r="A44" s="34">
        <v>38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</row>
    <row r="45" ht="14.25" spans="1:12">
      <c r="A45" s="34">
        <v>39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ht="14.25" spans="1:12">
      <c r="A46" s="34">
        <v>40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ht="14.25" spans="1:12">
      <c r="A47" s="34">
        <v>41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ht="14.25" spans="1:12">
      <c r="A48" s="34">
        <v>42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ht="14.25" spans="1:12">
      <c r="A49" s="34">
        <v>43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ht="14.25" spans="1:12">
      <c r="A50" s="34">
        <v>44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ht="14.25" spans="1:12">
      <c r="A51" s="34">
        <v>45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ht="14.25" spans="1:12">
      <c r="A52" s="34">
        <v>46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ht="14.25" spans="1:12">
      <c r="A53" s="34">
        <v>47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</row>
    <row r="54" ht="14.25" spans="1:12">
      <c r="A54" s="34">
        <v>48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ht="14.25" spans="1:12">
      <c r="A55" s="34">
        <v>49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ht="14.25" spans="1:12">
      <c r="A56" s="34">
        <v>50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</sheetData>
  <mergeCells count="12">
    <mergeCell ref="A1:B1"/>
    <mergeCell ref="A2:L2"/>
    <mergeCell ref="A3:D3"/>
    <mergeCell ref="G3:H3"/>
    <mergeCell ref="I3:K3"/>
    <mergeCell ref="C4:H4"/>
    <mergeCell ref="A4:A5"/>
    <mergeCell ref="B4:B5"/>
    <mergeCell ref="I4:I5"/>
    <mergeCell ref="J4:J5"/>
    <mergeCell ref="K4:K5"/>
    <mergeCell ref="L4:L5"/>
  </mergeCells>
  <pageMargins left="0.75" right="0.75" top="1" bottom="1" header="0.5" footer="0.5"/>
  <pageSetup paperSize="9"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zoomScale="90" zoomScaleNormal="90" workbookViewId="0">
      <selection activeCell="J28" sqref="J28"/>
    </sheetView>
  </sheetViews>
  <sheetFormatPr defaultColWidth="9" defaultRowHeight="13.5"/>
  <cols>
    <col min="1" max="1" width="7" customWidth="1"/>
    <col min="3" max="3" width="13.125" customWidth="1"/>
    <col min="4" max="4" width="11.375" customWidth="1"/>
    <col min="5" max="6" width="10.25" customWidth="1"/>
    <col min="7" max="7" width="13.875" customWidth="1"/>
    <col min="8" max="8" width="12.5" customWidth="1"/>
    <col min="9" max="9" width="12.0666666666667" customWidth="1"/>
  </cols>
  <sheetData>
    <row r="1" spans="1:9">
      <c r="A1" s="1" t="s">
        <v>22</v>
      </c>
      <c r="B1" s="1"/>
      <c r="C1" s="2"/>
      <c r="D1" s="2"/>
      <c r="E1" s="2"/>
      <c r="F1" s="2"/>
      <c r="G1" s="2"/>
      <c r="H1" s="2"/>
      <c r="I1" s="2"/>
    </row>
    <row r="2" ht="24" spans="1:9">
      <c r="A2" s="3" t="s">
        <v>23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24</v>
      </c>
      <c r="B3" s="4"/>
      <c r="C3" s="4"/>
      <c r="D3" s="4"/>
      <c r="E3" s="4"/>
      <c r="F3" s="4"/>
      <c r="G3" s="4"/>
      <c r="H3" s="4"/>
      <c r="I3" s="4"/>
    </row>
    <row r="4" ht="27" spans="1:9">
      <c r="A4" s="5" t="s">
        <v>7</v>
      </c>
      <c r="B4" s="5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32</v>
      </c>
    </row>
    <row r="5" ht="14.25" spans="1:9">
      <c r="A5" s="6">
        <v>1</v>
      </c>
      <c r="B5" s="7" t="s">
        <v>33</v>
      </c>
      <c r="C5" s="8">
        <v>37.6417</v>
      </c>
      <c r="D5" s="8">
        <v>38.5717</v>
      </c>
      <c r="E5" s="8">
        <v>38.5717</v>
      </c>
      <c r="F5" s="8">
        <f t="shared" ref="F5:F52" si="0">SUM(C5,D5,E5)</f>
        <v>114.7851</v>
      </c>
      <c r="G5" s="6"/>
      <c r="H5" s="6"/>
      <c r="I5" s="6"/>
    </row>
    <row r="6" ht="14.25" spans="1:9">
      <c r="A6" s="6">
        <v>2</v>
      </c>
      <c r="B6" s="7" t="s">
        <v>34</v>
      </c>
      <c r="C6" s="8">
        <v>101.02275</v>
      </c>
      <c r="D6" s="8">
        <v>102.62775</v>
      </c>
      <c r="E6" s="8">
        <v>102.62775</v>
      </c>
      <c r="F6" s="8">
        <f t="shared" si="0"/>
        <v>306.27825</v>
      </c>
      <c r="G6" s="6"/>
      <c r="H6" s="6"/>
      <c r="I6" s="6"/>
    </row>
    <row r="7" ht="14.25" spans="1:9">
      <c r="A7" s="6">
        <v>3</v>
      </c>
      <c r="B7" s="7" t="s">
        <v>35</v>
      </c>
      <c r="C7" s="8">
        <v>86.92815</v>
      </c>
      <c r="D7" s="8">
        <v>88.65315</v>
      </c>
      <c r="E7" s="8">
        <v>88.65315</v>
      </c>
      <c r="F7" s="8">
        <f t="shared" si="0"/>
        <v>264.23445</v>
      </c>
      <c r="G7" s="6"/>
      <c r="H7" s="6"/>
      <c r="I7" s="6"/>
    </row>
    <row r="8" ht="14.25" spans="1:9">
      <c r="A8" s="6">
        <v>4</v>
      </c>
      <c r="B8" s="9" t="s">
        <v>36</v>
      </c>
      <c r="C8" s="8">
        <v>39.4237</v>
      </c>
      <c r="D8" s="8">
        <v>40.3537</v>
      </c>
      <c r="E8" s="8">
        <v>40.3537</v>
      </c>
      <c r="F8" s="8">
        <f t="shared" si="0"/>
        <v>120.1311</v>
      </c>
      <c r="G8" s="6"/>
      <c r="H8" s="6"/>
      <c r="I8" s="6"/>
    </row>
    <row r="9" ht="14.25" spans="1:9">
      <c r="A9" s="6">
        <v>5</v>
      </c>
      <c r="B9" s="9" t="s">
        <v>37</v>
      </c>
      <c r="C9" s="8">
        <v>103.4445</v>
      </c>
      <c r="D9" s="8">
        <v>105.1695</v>
      </c>
      <c r="E9" s="8">
        <v>105.1695</v>
      </c>
      <c r="F9" s="8">
        <f t="shared" si="0"/>
        <v>313.7835</v>
      </c>
      <c r="G9" s="6"/>
      <c r="H9" s="6"/>
      <c r="I9" s="6"/>
    </row>
    <row r="10" ht="14.25" spans="1:9">
      <c r="A10" s="6">
        <v>6</v>
      </c>
      <c r="B10" s="9" t="s">
        <v>38</v>
      </c>
      <c r="C10" s="8">
        <v>35.9353</v>
      </c>
      <c r="D10" s="8">
        <v>36.9353</v>
      </c>
      <c r="E10" s="8">
        <v>36.9353</v>
      </c>
      <c r="F10" s="8">
        <f t="shared" si="0"/>
        <v>109.8059</v>
      </c>
      <c r="G10" s="6"/>
      <c r="H10" s="6"/>
      <c r="I10" s="6"/>
    </row>
    <row r="11" ht="14.25" spans="1:9">
      <c r="A11" s="6">
        <v>7</v>
      </c>
      <c r="B11" s="10" t="s">
        <v>39</v>
      </c>
      <c r="C11" s="8">
        <v>105.7671</v>
      </c>
      <c r="D11" s="8">
        <v>107.4921</v>
      </c>
      <c r="E11" s="8">
        <v>107.4921</v>
      </c>
      <c r="F11" s="8">
        <f t="shared" si="0"/>
        <v>320.7513</v>
      </c>
      <c r="G11" s="6"/>
      <c r="H11" s="6"/>
      <c r="I11" s="6"/>
    </row>
    <row r="12" ht="14.25" spans="1:9">
      <c r="A12" s="6">
        <v>8</v>
      </c>
      <c r="B12" s="10" t="s">
        <v>40</v>
      </c>
      <c r="C12" s="8">
        <v>31.545</v>
      </c>
      <c r="D12" s="8">
        <v>32.475</v>
      </c>
      <c r="E12" s="8">
        <v>32.475</v>
      </c>
      <c r="F12" s="8">
        <f t="shared" si="0"/>
        <v>96.495</v>
      </c>
      <c r="G12" s="6"/>
      <c r="H12" s="6"/>
      <c r="I12" s="6"/>
    </row>
    <row r="13" ht="14.25" spans="1:9">
      <c r="A13" s="6">
        <v>9</v>
      </c>
      <c r="B13" s="9" t="s">
        <v>41</v>
      </c>
      <c r="C13" s="8">
        <v>39.7574</v>
      </c>
      <c r="D13" s="8">
        <v>40.7574</v>
      </c>
      <c r="E13" s="8">
        <v>40.7574</v>
      </c>
      <c r="F13" s="8">
        <f t="shared" si="0"/>
        <v>121.2722</v>
      </c>
      <c r="G13" s="6"/>
      <c r="H13" s="6"/>
      <c r="I13" s="6"/>
    </row>
    <row r="14" ht="14.25" spans="1:9">
      <c r="A14" s="6">
        <v>10</v>
      </c>
      <c r="B14" s="9" t="s">
        <v>42</v>
      </c>
      <c r="C14" s="8">
        <v>14.9314</v>
      </c>
      <c r="D14" s="8">
        <v>30.6828</v>
      </c>
      <c r="E14" s="8">
        <v>30.6828</v>
      </c>
      <c r="F14" s="8">
        <f t="shared" si="0"/>
        <v>76.297</v>
      </c>
      <c r="G14" s="6"/>
      <c r="H14" s="6"/>
      <c r="I14" s="6"/>
    </row>
    <row r="15" ht="14.25" spans="1:9">
      <c r="A15" s="6">
        <v>11</v>
      </c>
      <c r="B15" s="9" t="s">
        <v>43</v>
      </c>
      <c r="C15" s="8">
        <v>38.4999</v>
      </c>
      <c r="D15" s="8">
        <v>42.0299</v>
      </c>
      <c r="E15" s="8">
        <v>42.0299</v>
      </c>
      <c r="F15" s="8">
        <f t="shared" si="0"/>
        <v>122.5597</v>
      </c>
      <c r="G15" s="6"/>
      <c r="H15" s="6"/>
      <c r="I15" s="6"/>
    </row>
    <row r="16" ht="14.25" spans="1:9">
      <c r="A16" s="6">
        <v>12</v>
      </c>
      <c r="B16" s="9" t="s">
        <v>44</v>
      </c>
      <c r="C16" s="8">
        <v>31.1227</v>
      </c>
      <c r="D16" s="8">
        <v>31.9427</v>
      </c>
      <c r="E16" s="8">
        <v>31.9427</v>
      </c>
      <c r="F16" s="8">
        <f t="shared" si="0"/>
        <v>95.0081</v>
      </c>
      <c r="G16" s="6"/>
      <c r="H16" s="6"/>
      <c r="I16" s="6"/>
    </row>
    <row r="17" ht="14.25" spans="1:9">
      <c r="A17" s="6">
        <v>13</v>
      </c>
      <c r="B17" s="9" t="s">
        <v>45</v>
      </c>
      <c r="C17" s="8">
        <v>14.64055</v>
      </c>
      <c r="D17" s="8">
        <v>30.1011</v>
      </c>
      <c r="E17" s="8">
        <v>30.1011</v>
      </c>
      <c r="F17" s="8">
        <f t="shared" si="0"/>
        <v>74.84275</v>
      </c>
      <c r="G17" s="6"/>
      <c r="H17" s="6"/>
      <c r="I17" s="6"/>
    </row>
    <row r="18" ht="14.25" spans="1:9">
      <c r="A18" s="6">
        <v>14</v>
      </c>
      <c r="B18" s="9" t="s">
        <v>46</v>
      </c>
      <c r="C18" s="8">
        <v>46.1621</v>
      </c>
      <c r="D18" s="8">
        <v>47.2321</v>
      </c>
      <c r="E18" s="8">
        <v>47.2321</v>
      </c>
      <c r="F18" s="8">
        <f t="shared" si="0"/>
        <v>140.6263</v>
      </c>
      <c r="G18" s="6"/>
      <c r="H18" s="6"/>
      <c r="I18" s="6"/>
    </row>
    <row r="19" ht="14.25" spans="1:9">
      <c r="A19" s="6">
        <v>15</v>
      </c>
      <c r="B19" s="9" t="s">
        <v>47</v>
      </c>
      <c r="C19" s="8">
        <v>33.386</v>
      </c>
      <c r="D19" s="8">
        <v>34.386</v>
      </c>
      <c r="E19" s="8">
        <v>34.386</v>
      </c>
      <c r="F19" s="8">
        <f t="shared" si="0"/>
        <v>102.158</v>
      </c>
      <c r="G19" s="6"/>
      <c r="H19" s="6"/>
      <c r="I19" s="6"/>
    </row>
    <row r="20" ht="14.25" spans="1:9">
      <c r="A20" s="6">
        <v>16</v>
      </c>
      <c r="B20" s="9" t="s">
        <v>48</v>
      </c>
      <c r="C20" s="8">
        <v>35.9353</v>
      </c>
      <c r="D20" s="8">
        <v>36.9353</v>
      </c>
      <c r="E20" s="8">
        <v>36.9353</v>
      </c>
      <c r="F20" s="8">
        <f t="shared" si="0"/>
        <v>109.8059</v>
      </c>
      <c r="G20" s="6"/>
      <c r="H20" s="6"/>
      <c r="I20" s="6"/>
    </row>
    <row r="21" ht="14.25" spans="1:9">
      <c r="A21" s="6">
        <v>17</v>
      </c>
      <c r="B21" s="11" t="s">
        <v>49</v>
      </c>
      <c r="C21" s="8">
        <v>43.23</v>
      </c>
      <c r="D21" s="8">
        <v>46.93</v>
      </c>
      <c r="E21" s="8">
        <v>46.93</v>
      </c>
      <c r="F21" s="8">
        <f t="shared" si="0"/>
        <v>137.09</v>
      </c>
      <c r="G21" s="6"/>
      <c r="H21" s="6"/>
      <c r="I21" s="6"/>
    </row>
    <row r="22" ht="14.25" spans="1:9">
      <c r="A22" s="6">
        <v>18</v>
      </c>
      <c r="B22" s="11" t="s">
        <v>50</v>
      </c>
      <c r="C22" s="8">
        <v>34.1861</v>
      </c>
      <c r="D22" s="8">
        <v>35.0661</v>
      </c>
      <c r="E22" s="8">
        <v>35.0661</v>
      </c>
      <c r="F22" s="8">
        <f t="shared" si="0"/>
        <v>104.3183</v>
      </c>
      <c r="G22" s="6"/>
      <c r="H22" s="6"/>
      <c r="I22" s="6"/>
    </row>
    <row r="23" ht="14.25" spans="1:9">
      <c r="A23" s="6">
        <v>19</v>
      </c>
      <c r="B23" s="9" t="s">
        <v>51</v>
      </c>
      <c r="C23" s="8">
        <v>30.7986</v>
      </c>
      <c r="D23" s="8">
        <v>31.5086</v>
      </c>
      <c r="E23" s="8">
        <v>31.5086</v>
      </c>
      <c r="F23" s="8">
        <f t="shared" si="0"/>
        <v>93.8158</v>
      </c>
      <c r="G23" s="6"/>
      <c r="H23" s="6"/>
      <c r="I23" s="6"/>
    </row>
    <row r="24" ht="14.25" spans="1:9">
      <c r="A24" s="6">
        <v>20</v>
      </c>
      <c r="B24" s="9" t="s">
        <v>52</v>
      </c>
      <c r="C24" s="8">
        <v>31.3096</v>
      </c>
      <c r="D24" s="8">
        <v>32.0196</v>
      </c>
      <c r="E24" s="8">
        <v>32.0196</v>
      </c>
      <c r="F24" s="8">
        <f t="shared" si="0"/>
        <v>95.3488</v>
      </c>
      <c r="G24" s="6"/>
      <c r="H24" s="6"/>
      <c r="I24" s="6"/>
    </row>
    <row r="25" ht="14.25" spans="1:9">
      <c r="A25" s="6">
        <v>21</v>
      </c>
      <c r="B25" s="9" t="s">
        <v>53</v>
      </c>
      <c r="C25" s="8">
        <v>43.8119</v>
      </c>
      <c r="D25" s="8">
        <v>44.7419</v>
      </c>
      <c r="E25" s="8">
        <v>44.7419</v>
      </c>
      <c r="F25" s="8">
        <f t="shared" si="0"/>
        <v>133.2957</v>
      </c>
      <c r="G25" s="6"/>
      <c r="H25" s="6"/>
      <c r="I25" s="6"/>
    </row>
    <row r="26" ht="14.25" spans="1:9">
      <c r="A26" s="6">
        <v>22</v>
      </c>
      <c r="B26" s="10" t="s">
        <v>54</v>
      </c>
      <c r="C26" s="8">
        <v>29.6621</v>
      </c>
      <c r="D26" s="8">
        <v>32.9021</v>
      </c>
      <c r="E26" s="8">
        <v>32.9021</v>
      </c>
      <c r="F26" s="8">
        <f t="shared" si="0"/>
        <v>95.4663</v>
      </c>
      <c r="G26" s="6"/>
      <c r="H26" s="6"/>
      <c r="I26" s="6"/>
    </row>
    <row r="27" ht="14.25" spans="1:9">
      <c r="A27" s="6">
        <v>23</v>
      </c>
      <c r="B27" s="10" t="s">
        <v>55</v>
      </c>
      <c r="C27" s="8">
        <v>13.33215</v>
      </c>
      <c r="D27" s="8">
        <v>13.68715</v>
      </c>
      <c r="E27" s="8">
        <v>13.68715</v>
      </c>
      <c r="F27" s="8">
        <f t="shared" si="0"/>
        <v>40.70645</v>
      </c>
      <c r="G27" s="6"/>
      <c r="H27" s="6"/>
      <c r="I27" s="6"/>
    </row>
    <row r="28" ht="14.25" spans="1:9">
      <c r="A28" s="6">
        <v>24</v>
      </c>
      <c r="B28" s="10" t="s">
        <v>56</v>
      </c>
      <c r="C28" s="8">
        <v>38.0517</v>
      </c>
      <c r="D28" s="8">
        <v>38.9217</v>
      </c>
      <c r="E28" s="8">
        <v>38.9217</v>
      </c>
      <c r="F28" s="8">
        <f t="shared" si="0"/>
        <v>115.8951</v>
      </c>
      <c r="G28" s="6"/>
      <c r="H28" s="6"/>
      <c r="I28" s="6"/>
    </row>
    <row r="29" ht="14.25" spans="1:9">
      <c r="A29" s="6">
        <v>25</v>
      </c>
      <c r="B29" s="9" t="s">
        <v>57</v>
      </c>
      <c r="C29" s="8">
        <v>45.8158</v>
      </c>
      <c r="D29" s="8">
        <v>52.7858</v>
      </c>
      <c r="E29" s="8">
        <v>52.7858</v>
      </c>
      <c r="F29" s="8">
        <f t="shared" si="0"/>
        <v>151.3874</v>
      </c>
      <c r="G29" s="6"/>
      <c r="H29" s="6"/>
      <c r="I29" s="6"/>
    </row>
    <row r="30" ht="14.25" spans="1:9">
      <c r="A30" s="6">
        <v>26</v>
      </c>
      <c r="B30" s="11" t="s">
        <v>58</v>
      </c>
      <c r="C30" s="8">
        <v>12.91915</v>
      </c>
      <c r="D30" s="8">
        <v>13.18415</v>
      </c>
      <c r="E30" s="8">
        <v>13.18415</v>
      </c>
      <c r="F30" s="8">
        <f t="shared" si="0"/>
        <v>39.28745</v>
      </c>
      <c r="G30" s="6"/>
      <c r="H30" s="6"/>
      <c r="I30" s="6"/>
    </row>
    <row r="31" ht="14.25" spans="1:9">
      <c r="A31" s="6">
        <v>27</v>
      </c>
      <c r="B31" s="10" t="s">
        <v>59</v>
      </c>
      <c r="C31" s="8">
        <v>45.2066</v>
      </c>
      <c r="D31" s="8">
        <v>46.2066</v>
      </c>
      <c r="E31" s="8">
        <v>46.2066</v>
      </c>
      <c r="F31" s="8">
        <f t="shared" si="0"/>
        <v>137.6198</v>
      </c>
      <c r="G31" s="6"/>
      <c r="H31" s="6"/>
      <c r="I31" s="6"/>
    </row>
    <row r="32" ht="14.25" spans="1:9">
      <c r="A32" s="6">
        <v>28</v>
      </c>
      <c r="B32" s="9" t="s">
        <v>60</v>
      </c>
      <c r="C32" s="8">
        <v>36.6519</v>
      </c>
      <c r="D32" s="8">
        <v>37.6519</v>
      </c>
      <c r="E32" s="8">
        <v>37.6519</v>
      </c>
      <c r="F32" s="8">
        <f t="shared" si="0"/>
        <v>111.9557</v>
      </c>
      <c r="G32" s="6"/>
      <c r="H32" s="6"/>
      <c r="I32" s="6"/>
    </row>
    <row r="33" ht="14.25" spans="1:9">
      <c r="A33" s="6">
        <v>29</v>
      </c>
      <c r="B33" s="9" t="s">
        <v>61</v>
      </c>
      <c r="C33" s="8">
        <v>43.3658</v>
      </c>
      <c r="D33" s="8">
        <v>44.3658</v>
      </c>
      <c r="E33" s="8">
        <v>44.3658</v>
      </c>
      <c r="F33" s="8">
        <f t="shared" si="0"/>
        <v>132.0974</v>
      </c>
      <c r="G33" s="6"/>
      <c r="H33" s="6"/>
      <c r="I33" s="6"/>
    </row>
    <row r="34" ht="14.25" spans="1:9">
      <c r="A34" s="6">
        <v>30</v>
      </c>
      <c r="B34" s="9" t="s">
        <v>62</v>
      </c>
      <c r="C34" s="8">
        <v>41.6513</v>
      </c>
      <c r="D34" s="8">
        <v>42.8013</v>
      </c>
      <c r="E34" s="8">
        <v>42.8013</v>
      </c>
      <c r="F34" s="8">
        <f t="shared" si="0"/>
        <v>127.2539</v>
      </c>
      <c r="G34" s="6"/>
      <c r="H34" s="6"/>
      <c r="I34" s="6"/>
    </row>
    <row r="35" ht="14.25" spans="1:9">
      <c r="A35" s="6">
        <v>31</v>
      </c>
      <c r="B35" s="9" t="s">
        <v>63</v>
      </c>
      <c r="C35" s="8">
        <v>76.8795</v>
      </c>
      <c r="D35" s="8">
        <v>79.1745</v>
      </c>
      <c r="E35" s="8">
        <v>79.1745</v>
      </c>
      <c r="F35" s="8">
        <f t="shared" si="0"/>
        <v>235.2285</v>
      </c>
      <c r="G35" s="6"/>
      <c r="H35" s="6"/>
      <c r="I35" s="6"/>
    </row>
    <row r="36" ht="14.25" spans="1:9">
      <c r="A36" s="6">
        <v>32</v>
      </c>
      <c r="B36" s="9" t="s">
        <v>64</v>
      </c>
      <c r="C36" s="8">
        <v>82.75545</v>
      </c>
      <c r="D36" s="8">
        <v>85.21545</v>
      </c>
      <c r="E36" s="8">
        <v>85.21545</v>
      </c>
      <c r="F36" s="8">
        <f t="shared" si="0"/>
        <v>253.18635</v>
      </c>
      <c r="G36" s="6"/>
      <c r="H36" s="6"/>
      <c r="I36" s="6"/>
    </row>
    <row r="37" ht="14.25" spans="1:9">
      <c r="A37" s="6">
        <v>33</v>
      </c>
      <c r="B37" s="9" t="s">
        <v>65</v>
      </c>
      <c r="C37" s="8">
        <v>79.53855</v>
      </c>
      <c r="D37" s="8">
        <v>81.83355</v>
      </c>
      <c r="E37" s="8">
        <v>81.83355</v>
      </c>
      <c r="F37" s="8">
        <f t="shared" si="0"/>
        <v>243.20565</v>
      </c>
      <c r="G37" s="6"/>
      <c r="H37" s="6"/>
      <c r="I37" s="6"/>
    </row>
    <row r="38" ht="14.25" spans="1:9">
      <c r="A38" s="6">
        <v>34</v>
      </c>
      <c r="B38" s="9" t="s">
        <v>66</v>
      </c>
      <c r="C38" s="8">
        <v>81.4128</v>
      </c>
      <c r="D38" s="8">
        <v>86.3328</v>
      </c>
      <c r="E38" s="8">
        <v>86.3328</v>
      </c>
      <c r="F38" s="8">
        <f t="shared" si="0"/>
        <v>254.0784</v>
      </c>
      <c r="G38" s="6"/>
      <c r="H38" s="6"/>
      <c r="I38" s="6"/>
    </row>
    <row r="39" ht="14.25" spans="1:9">
      <c r="A39" s="6">
        <v>35</v>
      </c>
      <c r="B39" s="9" t="s">
        <v>67</v>
      </c>
      <c r="C39" s="8">
        <v>13.457415</v>
      </c>
      <c r="D39" s="8">
        <v>13.457415</v>
      </c>
      <c r="E39" s="8">
        <v>13.457415</v>
      </c>
      <c r="F39" s="8">
        <f t="shared" si="0"/>
        <v>40.372245</v>
      </c>
      <c r="G39" s="6"/>
      <c r="H39" s="6"/>
      <c r="I39" s="6" t="s">
        <v>68</v>
      </c>
    </row>
    <row r="40" ht="14.25" spans="1:9">
      <c r="A40" s="6">
        <v>36</v>
      </c>
      <c r="B40" s="9" t="s">
        <v>69</v>
      </c>
      <c r="C40" s="8">
        <v>8.33289</v>
      </c>
      <c r="D40" s="8">
        <v>8.33289</v>
      </c>
      <c r="E40" s="8">
        <v>8.33289</v>
      </c>
      <c r="F40" s="8">
        <f t="shared" si="0"/>
        <v>24.99867</v>
      </c>
      <c r="G40" s="6"/>
      <c r="H40" s="6"/>
      <c r="I40" s="6" t="s">
        <v>68</v>
      </c>
    </row>
    <row r="41" ht="14.25" spans="1:9">
      <c r="A41" s="6">
        <v>37</v>
      </c>
      <c r="B41" s="9" t="s">
        <v>70</v>
      </c>
      <c r="C41" s="8">
        <v>8.73012</v>
      </c>
      <c r="D41" s="8">
        <v>8.73012</v>
      </c>
      <c r="E41" s="8">
        <v>8.73012</v>
      </c>
      <c r="F41" s="8">
        <f t="shared" si="0"/>
        <v>26.19036</v>
      </c>
      <c r="G41" s="6"/>
      <c r="H41" s="6"/>
      <c r="I41" s="6" t="s">
        <v>68</v>
      </c>
    </row>
    <row r="42" ht="14.25" spans="1:9">
      <c r="A42" s="6">
        <v>38</v>
      </c>
      <c r="B42" s="9" t="s">
        <v>71</v>
      </c>
      <c r="C42" s="8">
        <v>8.640735</v>
      </c>
      <c r="D42" s="8">
        <v>8.640735</v>
      </c>
      <c r="E42" s="8">
        <v>8.640735</v>
      </c>
      <c r="F42" s="8">
        <f t="shared" si="0"/>
        <v>25.922205</v>
      </c>
      <c r="G42" s="6"/>
      <c r="H42" s="6"/>
      <c r="I42" s="6" t="s">
        <v>68</v>
      </c>
    </row>
    <row r="43" ht="14.25" spans="1:9">
      <c r="A43" s="6">
        <v>39</v>
      </c>
      <c r="B43" s="9" t="s">
        <v>72</v>
      </c>
      <c r="C43" s="8">
        <v>7.761765</v>
      </c>
      <c r="D43" s="8">
        <v>7.761765</v>
      </c>
      <c r="E43" s="8">
        <v>7.761765</v>
      </c>
      <c r="F43" s="8">
        <f t="shared" si="0"/>
        <v>23.285295</v>
      </c>
      <c r="G43" s="6"/>
      <c r="H43" s="6"/>
      <c r="I43" s="6" t="s">
        <v>68</v>
      </c>
    </row>
    <row r="44" ht="14.25" spans="1:9">
      <c r="A44" s="6">
        <v>40</v>
      </c>
      <c r="B44" s="9" t="s">
        <v>73</v>
      </c>
      <c r="C44" s="8">
        <v>9.30795</v>
      </c>
      <c r="D44" s="8">
        <v>9.30795</v>
      </c>
      <c r="E44" s="8">
        <v>9.30795</v>
      </c>
      <c r="F44" s="8">
        <f t="shared" si="0"/>
        <v>27.92385</v>
      </c>
      <c r="G44" s="6"/>
      <c r="H44" s="6"/>
      <c r="I44" s="6" t="s">
        <v>68</v>
      </c>
    </row>
    <row r="45" ht="14.25" spans="1:9">
      <c r="A45" s="6">
        <v>41</v>
      </c>
      <c r="B45" s="9" t="s">
        <v>74</v>
      </c>
      <c r="C45" s="8">
        <v>9.48561</v>
      </c>
      <c r="D45" s="8">
        <v>9.48561</v>
      </c>
      <c r="E45" s="8">
        <v>9.48561</v>
      </c>
      <c r="F45" s="8">
        <f t="shared" si="0"/>
        <v>28.45683</v>
      </c>
      <c r="G45" s="6"/>
      <c r="H45" s="6"/>
      <c r="I45" s="6" t="s">
        <v>68</v>
      </c>
    </row>
    <row r="46" ht="14.25" spans="1:9">
      <c r="A46" s="6">
        <v>42</v>
      </c>
      <c r="B46" s="9" t="s">
        <v>75</v>
      </c>
      <c r="C46" s="8">
        <v>11.176815</v>
      </c>
      <c r="D46" s="8">
        <v>11.176815</v>
      </c>
      <c r="E46" s="8">
        <v>11.176815</v>
      </c>
      <c r="F46" s="8">
        <f t="shared" si="0"/>
        <v>33.530445</v>
      </c>
      <c r="G46" s="6"/>
      <c r="H46" s="6"/>
      <c r="I46" s="6" t="s">
        <v>68</v>
      </c>
    </row>
    <row r="47" ht="14.25" spans="1:9">
      <c r="A47" s="6">
        <v>43</v>
      </c>
      <c r="B47" s="9" t="s">
        <v>76</v>
      </c>
      <c r="C47" s="8">
        <v>10.44507</v>
      </c>
      <c r="D47" s="8">
        <v>10.44507</v>
      </c>
      <c r="E47" s="8">
        <v>10.44507</v>
      </c>
      <c r="F47" s="8">
        <f t="shared" si="0"/>
        <v>31.33521</v>
      </c>
      <c r="G47" s="6"/>
      <c r="H47" s="6"/>
      <c r="I47" s="6" t="s">
        <v>68</v>
      </c>
    </row>
    <row r="48" ht="14.25" spans="1:9">
      <c r="A48" s="6">
        <v>44</v>
      </c>
      <c r="B48" s="9" t="s">
        <v>77</v>
      </c>
      <c r="C48" s="8">
        <v>11.029965</v>
      </c>
      <c r="D48" s="8">
        <v>11.029965</v>
      </c>
      <c r="E48" s="8">
        <v>11.029965</v>
      </c>
      <c r="F48" s="8">
        <f t="shared" si="0"/>
        <v>33.089895</v>
      </c>
      <c r="G48" s="6"/>
      <c r="H48" s="6"/>
      <c r="I48" s="6" t="s">
        <v>68</v>
      </c>
    </row>
    <row r="49" ht="14.25" spans="1:9">
      <c r="A49" s="6">
        <v>45</v>
      </c>
      <c r="B49" s="9" t="s">
        <v>78</v>
      </c>
      <c r="C49" s="8">
        <v>11.410305</v>
      </c>
      <c r="D49" s="8">
        <v>11.410305</v>
      </c>
      <c r="E49" s="8">
        <v>11.410305</v>
      </c>
      <c r="F49" s="8">
        <f t="shared" si="0"/>
        <v>34.230915</v>
      </c>
      <c r="G49" s="6"/>
      <c r="H49" s="6"/>
      <c r="I49" s="6" t="s">
        <v>68</v>
      </c>
    </row>
    <row r="50" ht="14.25" spans="1:9">
      <c r="A50" s="6">
        <v>46</v>
      </c>
      <c r="B50" s="9" t="s">
        <v>79</v>
      </c>
      <c r="C50" s="8">
        <v>13.59639</v>
      </c>
      <c r="D50" s="8">
        <v>13.59639</v>
      </c>
      <c r="E50" s="8">
        <v>13.59639</v>
      </c>
      <c r="F50" s="8">
        <f t="shared" si="0"/>
        <v>40.78917</v>
      </c>
      <c r="G50" s="6"/>
      <c r="H50" s="6"/>
      <c r="I50" s="6" t="s">
        <v>68</v>
      </c>
    </row>
    <row r="51" ht="15" spans="1:9">
      <c r="A51" s="6">
        <v>47</v>
      </c>
      <c r="B51" s="9" t="s">
        <v>80</v>
      </c>
      <c r="C51" s="8">
        <v>9.53526</v>
      </c>
      <c r="D51" s="8">
        <v>9.53526</v>
      </c>
      <c r="E51" s="8">
        <v>9.53526</v>
      </c>
      <c r="F51" s="8">
        <f t="shared" si="0"/>
        <v>28.60578</v>
      </c>
      <c r="G51" s="6"/>
      <c r="H51" s="6"/>
      <c r="I51" s="6" t="s">
        <v>68</v>
      </c>
    </row>
    <row r="52" ht="14.25" spans="1:9">
      <c r="A52" s="12" t="s">
        <v>81</v>
      </c>
      <c r="B52" s="13"/>
      <c r="C52" s="14">
        <f>SUM(C5:C51)</f>
        <v>1739.63284</v>
      </c>
      <c r="D52" s="14">
        <f>SUM(D5:D51)</f>
        <v>1824.58479</v>
      </c>
      <c r="E52" s="14">
        <f>SUM(E5:E51)</f>
        <v>1824.58479</v>
      </c>
      <c r="F52" s="8">
        <f t="shared" si="0"/>
        <v>5388.80242</v>
      </c>
      <c r="G52" s="15"/>
      <c r="H52" s="16"/>
      <c r="I52" s="17"/>
    </row>
  </sheetData>
  <mergeCells count="5">
    <mergeCell ref="A1:B1"/>
    <mergeCell ref="A2:I2"/>
    <mergeCell ref="A3:I3"/>
    <mergeCell ref="A52:B52"/>
    <mergeCell ref="G52:I52"/>
  </mergeCells>
  <pageMargins left="0.472222222222222" right="0.75" top="0.550694444444444" bottom="0.62986111111111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中共突泉县疾病预防控制中心支部委员会</vt:lpstr>
      <vt:lpstr>4-6月收缴明细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王王Wang</cp:lastModifiedBy>
  <dcterms:created xsi:type="dcterms:W3CDTF">2025-09-02T01:19:00Z</dcterms:created>
  <dcterms:modified xsi:type="dcterms:W3CDTF">2026-06-18T00:48:06Z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01DAC0F5D8CA42F980AF7439D461D2AB_13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